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_陸上\23\21_南関東\"/>
    </mc:Choice>
  </mc:AlternateContent>
  <xr:revisionPtr revIDLastSave="0" documentId="13_ncr:1_{FDEA2B27-6C11-4A77-84CD-B9B1607B5A52}" xr6:coauthVersionLast="36" xr6:coauthVersionMax="47" xr10:uidLastSave="{00000000-0000-0000-0000-000000000000}"/>
  <bookViews>
    <workbookView xWindow="-120" yWindow="-120" windowWidth="29040" windowHeight="15840" xr2:uid="{A0E358E2-3719-43F3-A4AC-E6475FF35EA7}"/>
  </bookViews>
  <sheets>
    <sheet name="2023" sheetId="1" r:id="rId1"/>
    <sheet name="2022" sheetId="3" r:id="rId2"/>
  </sheets>
  <definedNames>
    <definedName name="_xlnm._FilterDatabase" localSheetId="1" hidden="1">'2022'!$A$1:$AD$361</definedName>
    <definedName name="_xlnm._FilterDatabase" localSheetId="0" hidden="1">'2023'!$A$1:$AD$363</definedName>
    <definedName name="_xlnm.Print_Area" localSheetId="1">'2022'!$A$1:$AD$233</definedName>
    <definedName name="_xlnm.Print_Area" localSheetId="0">'2023'!$A$1:$AD$235</definedName>
    <definedName name="_xlnm.Print_Titles" localSheetId="1">'2022'!$1:$1</definedName>
    <definedName name="_xlnm.Print_Titles" localSheetId="0">'2023'!$1:$1</definedName>
    <definedName name="所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10" i="1" l="1"/>
  <c r="AF103" i="1" l="1"/>
  <c r="AF104" i="1"/>
  <c r="AF106" i="1"/>
  <c r="AG96" i="1" l="1"/>
  <c r="AF96" i="1"/>
  <c r="AF68" i="1"/>
  <c r="AF67" i="1"/>
  <c r="AF184" i="1"/>
  <c r="AF234" i="1"/>
  <c r="AF233" i="1"/>
  <c r="AF232" i="1"/>
  <c r="AF40" i="1" l="1"/>
  <c r="AG40" i="1"/>
  <c r="AG38" i="1"/>
  <c r="AF38" i="1"/>
  <c r="AG207" i="1"/>
  <c r="AF207" i="1"/>
  <c r="AG161" i="1"/>
  <c r="AF161" i="1"/>
  <c r="AF155" i="1"/>
  <c r="AF50" i="1"/>
  <c r="AG125" i="1" l="1"/>
  <c r="AF124" i="1"/>
  <c r="AF122" i="1"/>
  <c r="AF30" i="1"/>
  <c r="AF226" i="1"/>
  <c r="AF218" i="1"/>
  <c r="AF217" i="1"/>
  <c r="AF216" i="1"/>
  <c r="AF196" i="1"/>
  <c r="AF192" i="1"/>
  <c r="AF191" i="1"/>
  <c r="AF190" i="1"/>
  <c r="AF178" i="1"/>
  <c r="AF173" i="1"/>
  <c r="AF169" i="1"/>
  <c r="AF168" i="1"/>
  <c r="AF167" i="1"/>
  <c r="AF149" i="1"/>
  <c r="AF139" i="1"/>
  <c r="AF123" i="1"/>
  <c r="AF116" i="1"/>
  <c r="AF115" i="1"/>
  <c r="AF110" i="1"/>
  <c r="AF109" i="1"/>
  <c r="AF97" i="1"/>
  <c r="AF80" i="1"/>
  <c r="AF79" i="1"/>
  <c r="AF76" i="1"/>
  <c r="AF75" i="1"/>
  <c r="AF74" i="1"/>
  <c r="AF73" i="1"/>
  <c r="AF66" i="1"/>
  <c r="AF61" i="1"/>
  <c r="AF56" i="1"/>
  <c r="AF44" i="1"/>
  <c r="AF36" i="1"/>
  <c r="AF35" i="1"/>
  <c r="AF33" i="1"/>
  <c r="AF32" i="1"/>
  <c r="AF28" i="1"/>
  <c r="AF27" i="1"/>
  <c r="AF26" i="1"/>
  <c r="AF25" i="1"/>
  <c r="AF24" i="1"/>
  <c r="AF22" i="1"/>
  <c r="AF21" i="1"/>
  <c r="AF15" i="1"/>
  <c r="AF14" i="1"/>
  <c r="AG203" i="1"/>
  <c r="AF203" i="1"/>
  <c r="AG201" i="1"/>
  <c r="AF201" i="1"/>
  <c r="AG200" i="1"/>
  <c r="AF200" i="1"/>
  <c r="AG131" i="1"/>
  <c r="AF131" i="1"/>
  <c r="AG127" i="1"/>
  <c r="AF127" i="1"/>
  <c r="AF125" i="1"/>
  <c r="AG86" i="1"/>
  <c r="AF86" i="1"/>
  <c r="AG13" i="1"/>
  <c r="AF13" i="1"/>
  <c r="AG10" i="1"/>
  <c r="AF10" i="1"/>
  <c r="AG9" i="1"/>
  <c r="AF9" i="1"/>
  <c r="AG8" i="1"/>
  <c r="AF8" i="1"/>
  <c r="AG7" i="1"/>
  <c r="AF7" i="1"/>
  <c r="AG6" i="1"/>
  <c r="AF6" i="1"/>
  <c r="AG2" i="1"/>
  <c r="AF2" i="1"/>
  <c r="AD242" i="1" l="1"/>
</calcChain>
</file>

<file path=xl/sharedStrings.xml><?xml version="1.0" encoding="utf-8"?>
<sst xmlns="http://schemas.openxmlformats.org/spreadsheetml/2006/main" count="4277" uniqueCount="973">
  <si>
    <t>競技</t>
    <rPh sb="0" eb="2">
      <t>キョウギ</t>
    </rPh>
    <phoneticPr fontId="1"/>
  </si>
  <si>
    <t>決勝順位</t>
    <rPh sb="0" eb="2">
      <t>ケッショウ</t>
    </rPh>
    <rPh sb="2" eb="4">
      <t>ジュンイ</t>
    </rPh>
    <phoneticPr fontId="1"/>
  </si>
  <si>
    <t>氏名</t>
    <rPh sb="0" eb="2">
      <t>シメイ</t>
    </rPh>
    <phoneticPr fontId="1"/>
  </si>
  <si>
    <t>所属略称</t>
    <rPh sb="0" eb="2">
      <t>ショゾク</t>
    </rPh>
    <rPh sb="2" eb="4">
      <t>リャクショウ</t>
    </rPh>
    <phoneticPr fontId="1"/>
  </si>
  <si>
    <t>風</t>
    <rPh sb="0" eb="1">
      <t>カゼ</t>
    </rPh>
    <phoneticPr fontId="1"/>
  </si>
  <si>
    <t>No</t>
  </si>
  <si>
    <t>レース</t>
  </si>
  <si>
    <t>男子 １００ｍ</t>
  </si>
  <si>
    <t>清水　壮(3)</t>
  </si>
  <si>
    <t>東京</t>
  </si>
  <si>
    <t>決勝</t>
  </si>
  <si>
    <t>川津　靖生(3)</t>
  </si>
  <si>
    <t>明星学園</t>
  </si>
  <si>
    <t>神戸　毅裕(3)</t>
  </si>
  <si>
    <t>岩永　優月(2)</t>
  </si>
  <si>
    <t>準決勝2組</t>
  </si>
  <si>
    <t>林　明良(3)</t>
  </si>
  <si>
    <t>攻玉社</t>
  </si>
  <si>
    <t>細矢　大翔(2)</t>
  </si>
  <si>
    <t>城西</t>
  </si>
  <si>
    <t>男子 ２００ｍ</t>
  </si>
  <si>
    <t>青木　柊真(3)</t>
  </si>
  <si>
    <t>都城東</t>
  </si>
  <si>
    <t>大門　龍平(3)</t>
  </si>
  <si>
    <t>都板橋</t>
  </si>
  <si>
    <t>山崎　天心(1)</t>
  </si>
  <si>
    <t>予選5組</t>
  </si>
  <si>
    <t>男子 ４００ｍ</t>
  </si>
  <si>
    <t>古屋　新太(3)</t>
  </si>
  <si>
    <t/>
  </si>
  <si>
    <t>菊田　堅心(3)</t>
  </si>
  <si>
    <t>駒大高</t>
  </si>
  <si>
    <t>予選6組</t>
  </si>
  <si>
    <t>水嶋　優斗(3)</t>
  </si>
  <si>
    <t>高輪</t>
  </si>
  <si>
    <t>予選2組</t>
  </si>
  <si>
    <t>高江洲　真司(3)</t>
  </si>
  <si>
    <t>都駒場</t>
  </si>
  <si>
    <t>鈴木　雄太(2)</t>
  </si>
  <si>
    <t>大竹　爾喜(3)</t>
  </si>
  <si>
    <t>立教池袋</t>
  </si>
  <si>
    <t>男子 ８００ｍ</t>
  </si>
  <si>
    <t>準決勝1組</t>
  </si>
  <si>
    <t>準決勝3組</t>
  </si>
  <si>
    <t>越智　響己(3)</t>
  </si>
  <si>
    <t>寺田　向希(2)</t>
  </si>
  <si>
    <t>國學院久我山</t>
  </si>
  <si>
    <t>阿比留　天平(2)</t>
  </si>
  <si>
    <t>淑徳巣鴨</t>
  </si>
  <si>
    <t>男子 １５００ｍ</t>
  </si>
  <si>
    <t>吉倉　ナヤブ直希(2)</t>
  </si>
  <si>
    <t>早稲田実</t>
  </si>
  <si>
    <t>花井　日友雅(3)</t>
  </si>
  <si>
    <t>山田　晃央(1)</t>
  </si>
  <si>
    <t>伊藤　匠海(3)</t>
  </si>
  <si>
    <t>拓大一</t>
  </si>
  <si>
    <t>平井　璃空(2)</t>
  </si>
  <si>
    <t>飯國　新太(2)</t>
  </si>
  <si>
    <t>男子 ５０００ｍ</t>
  </si>
  <si>
    <t>鈴木　耕太郎(3)</t>
  </si>
  <si>
    <t>田中　純(3)</t>
  </si>
  <si>
    <t>小平　敦之(3)</t>
  </si>
  <si>
    <t>佐藤　陸(3)</t>
  </si>
  <si>
    <t>男子 １１０ｍＨ(1.067m)</t>
  </si>
  <si>
    <t>井上　コディー(2)</t>
  </si>
  <si>
    <t>宮内　夏葵(3)</t>
  </si>
  <si>
    <t>吉岡　稜平(3)</t>
  </si>
  <si>
    <t>日大豊山</t>
  </si>
  <si>
    <t>山田　晃誠(3)</t>
  </si>
  <si>
    <t>北條　友葵(2)</t>
  </si>
  <si>
    <t>三田国際学園</t>
  </si>
  <si>
    <t>予選1組</t>
  </si>
  <si>
    <t>高橋　諒(2)</t>
  </si>
  <si>
    <t>桐朋</t>
  </si>
  <si>
    <t>男子 ４００ｍＨ(0.914m)</t>
  </si>
  <si>
    <t>大谷　優斗(3)</t>
  </si>
  <si>
    <t>志村　武(2)</t>
  </si>
  <si>
    <t>日本工大駒場</t>
  </si>
  <si>
    <t>大野　広文(3)</t>
  </si>
  <si>
    <t>明大中野</t>
  </si>
  <si>
    <t>堂端　晴琉(3)</t>
  </si>
  <si>
    <t>小椋　拓和(2)</t>
  </si>
  <si>
    <t>男子 ３０００ｍＳＣ</t>
  </si>
  <si>
    <t>本間　創(3)</t>
  </si>
  <si>
    <t>辻　昂介(2)</t>
  </si>
  <si>
    <t>矢原　功大(3)</t>
  </si>
  <si>
    <t>山室　陽太(3)</t>
  </si>
  <si>
    <t>植村　寿輝也(3)</t>
  </si>
  <si>
    <t>藤尾　岳穂(2)</t>
  </si>
  <si>
    <t>男子 ５０００ｍＷ</t>
  </si>
  <si>
    <t>森　泰輝(2)</t>
  </si>
  <si>
    <t>長谷川　瑛生(3)</t>
  </si>
  <si>
    <t>都富士</t>
  </si>
  <si>
    <t>谷　浩平(3)</t>
  </si>
  <si>
    <t>真島　健人(3)</t>
  </si>
  <si>
    <t>都武蔵野北</t>
  </si>
  <si>
    <t>男子 ４×１００ｍ</t>
  </si>
  <si>
    <t>八王子</t>
  </si>
  <si>
    <t>男子 走高跳</t>
  </si>
  <si>
    <t>福士　湊(2)</t>
  </si>
  <si>
    <t>中澤　優(2)</t>
  </si>
  <si>
    <t>内野　秀喜(3)</t>
  </si>
  <si>
    <t>大塚　洸明(2)</t>
  </si>
  <si>
    <t>都片倉</t>
  </si>
  <si>
    <t>相原　悠人(3)</t>
  </si>
  <si>
    <t>都文京</t>
  </si>
  <si>
    <t>男子 棒高跳</t>
  </si>
  <si>
    <t>本郷　達也(2)</t>
  </si>
  <si>
    <t>佐藤　太波(3)</t>
  </si>
  <si>
    <t>三谷　莉久(3)</t>
  </si>
  <si>
    <t>大森　怜(3)</t>
  </si>
  <si>
    <t>稲嶺　恵唯(3)</t>
  </si>
  <si>
    <t>小山　涼介(3)</t>
  </si>
  <si>
    <t>男子 走幅跳</t>
  </si>
  <si>
    <t>片山　大地(3)</t>
  </si>
  <si>
    <t>木住野　幸大(2)</t>
  </si>
  <si>
    <t>前田　修吾(3)</t>
  </si>
  <si>
    <t>森屋　裕生(3)</t>
  </si>
  <si>
    <t>田川　永和(3)</t>
  </si>
  <si>
    <t>日大二</t>
  </si>
  <si>
    <t>男子 三段跳</t>
  </si>
  <si>
    <t>佐藤　虹太郎(3)</t>
  </si>
  <si>
    <t>佐藤　匠真(3)</t>
  </si>
  <si>
    <t>都国分寺</t>
  </si>
  <si>
    <t>稲崎　拓己(2)</t>
  </si>
  <si>
    <t>鎌田　龍雄(1)</t>
  </si>
  <si>
    <t>都南平</t>
  </si>
  <si>
    <t>男子 砲丸投(6.000kg)</t>
  </si>
  <si>
    <t>菅野　颯輝(1)</t>
  </si>
  <si>
    <t>三橋　風太(3)</t>
  </si>
  <si>
    <t>関矢　皓亮(3)</t>
  </si>
  <si>
    <t>都東大和</t>
  </si>
  <si>
    <t>安國　裕(3)</t>
  </si>
  <si>
    <t>浅倉　龍風(3)</t>
  </si>
  <si>
    <t>保善</t>
  </si>
  <si>
    <t>宮澤　龍永(3)</t>
  </si>
  <si>
    <t>都足立東</t>
  </si>
  <si>
    <t>男子 円盤投(1.750kg)</t>
  </si>
  <si>
    <t>板山　光太朗(3)</t>
  </si>
  <si>
    <t>浜崎　瞬太(2)</t>
  </si>
  <si>
    <t>ウェルネス</t>
  </si>
  <si>
    <t>鎌田　孝道(3)</t>
  </si>
  <si>
    <t>徳蔵　大成(3)</t>
  </si>
  <si>
    <t>東京成徳</t>
  </si>
  <si>
    <t>男子 ハンマー投(6.000kg)</t>
  </si>
  <si>
    <t>川瀬　輝大(2)</t>
  </si>
  <si>
    <t>谷　星空(2)</t>
  </si>
  <si>
    <t>田中　隼太(3)</t>
  </si>
  <si>
    <t>都府中工</t>
  </si>
  <si>
    <t>柏原　隆(2)</t>
  </si>
  <si>
    <t>小山田　颯太(2)</t>
  </si>
  <si>
    <t>男子 やり投(0.800kg)</t>
  </si>
  <si>
    <t>國安　大悟(2)</t>
  </si>
  <si>
    <t>外島　大翔(3)</t>
  </si>
  <si>
    <t>津野　稜翔(3)</t>
  </si>
  <si>
    <t>都富士森</t>
  </si>
  <si>
    <t>松田　隼哉(3)</t>
  </si>
  <si>
    <t>都昭和</t>
  </si>
  <si>
    <t>芦田　咲人(3)</t>
  </si>
  <si>
    <t>都日野</t>
  </si>
  <si>
    <t>男子 八種競技</t>
  </si>
  <si>
    <t>島野　楓真(2)</t>
  </si>
  <si>
    <t>小倉　拓己(2)</t>
  </si>
  <si>
    <t>都南多摩中等</t>
  </si>
  <si>
    <t>女子 １００ｍ</t>
  </si>
  <si>
    <t>税田　ｼﾞｪﾆﾌｧｰ璃美(2)</t>
  </si>
  <si>
    <t>有村　実寿々(3)</t>
  </si>
  <si>
    <t>筑波大附</t>
  </si>
  <si>
    <t>長谷部　可蓮(2)</t>
  </si>
  <si>
    <t>藤井　南月子(1)</t>
  </si>
  <si>
    <t>鴎友学園女</t>
  </si>
  <si>
    <t>ﾛｽ　瑚花ｱﾃﾞｨｱ(1)</t>
  </si>
  <si>
    <t>関田　結穂(3)</t>
  </si>
  <si>
    <t>女子 ２００ｍ</t>
  </si>
  <si>
    <t>宮島　和花(3)</t>
  </si>
  <si>
    <t>ﾇﾜｴﾒ　ｸﾞﾚｰｽ(1)</t>
  </si>
  <si>
    <t>女子 ４００ｍ</t>
  </si>
  <si>
    <t>上島　周子(3)</t>
  </si>
  <si>
    <t>弥永　優希(3)</t>
  </si>
  <si>
    <t>入江　有咲陽(2)</t>
  </si>
  <si>
    <t>鈴木　菜央(2)</t>
  </si>
  <si>
    <t>白梅学園</t>
  </si>
  <si>
    <t>秀間　青空(3)</t>
  </si>
  <si>
    <t>鈴木　翼沙(3)</t>
  </si>
  <si>
    <t>日大櫻丘</t>
  </si>
  <si>
    <t>女子 ８００ｍ</t>
  </si>
  <si>
    <t>勝　くるみ(3)</t>
  </si>
  <si>
    <t>石上　栞理(3)</t>
  </si>
  <si>
    <t>順天</t>
  </si>
  <si>
    <t>岩永　桜(3)</t>
  </si>
  <si>
    <t>緑川　莉亜(3)</t>
  </si>
  <si>
    <t>外川　歌恋(2)</t>
  </si>
  <si>
    <t>女子 １５００ｍ</t>
  </si>
  <si>
    <t>鈴木　美海(2)</t>
  </si>
  <si>
    <t>小川　陽香(3)</t>
  </si>
  <si>
    <t>河野　花(3)</t>
  </si>
  <si>
    <t>菅原　ひまわり(3)</t>
  </si>
  <si>
    <t>錦城学園</t>
  </si>
  <si>
    <t>女子 ３０００ｍ</t>
  </si>
  <si>
    <t>林　凜華(3)</t>
  </si>
  <si>
    <t>風間　日菜子(3)</t>
  </si>
  <si>
    <t>都国立</t>
  </si>
  <si>
    <t>女子 １００ｍＨ(0.840m)</t>
  </si>
  <si>
    <t>山本　佳那(2)</t>
  </si>
  <si>
    <t>熊川　晴香(3)</t>
  </si>
  <si>
    <t>仮屋　愛優(1)</t>
  </si>
  <si>
    <t>醍醐　未玖(2)</t>
  </si>
  <si>
    <t>桐井　瑞季(3)</t>
  </si>
  <si>
    <t>橋本　若奈(3)</t>
  </si>
  <si>
    <t>女子 ４００ｍＨ(0.762m)</t>
  </si>
  <si>
    <t>村松　瑠奈(1)</t>
  </si>
  <si>
    <t>下元　香凜(2)</t>
  </si>
  <si>
    <t>多田　有沙(3)</t>
  </si>
  <si>
    <t>都小石川中等</t>
  </si>
  <si>
    <t>岡　小春(3)</t>
  </si>
  <si>
    <t>小野澤　佳乃(3)</t>
  </si>
  <si>
    <t>予選3組</t>
  </si>
  <si>
    <t>女子 ５０００ｍＷ</t>
  </si>
  <si>
    <t>廣瀬　夏希(3)</t>
  </si>
  <si>
    <t>大野　實咲(3)</t>
  </si>
  <si>
    <t>吉川　佳凛(2)</t>
  </si>
  <si>
    <t>錦城</t>
  </si>
  <si>
    <t>池田　美和(2)</t>
  </si>
  <si>
    <t>女子 ４×１００ｍ</t>
  </si>
  <si>
    <t>藤村女</t>
  </si>
  <si>
    <t>女子 走高跳</t>
  </si>
  <si>
    <t>森崎　優希(2)</t>
  </si>
  <si>
    <t>和田　桃李(3)</t>
  </si>
  <si>
    <t>都足立</t>
  </si>
  <si>
    <t>手島　花奈(1)</t>
  </si>
  <si>
    <t>千葉　玲奈(1)</t>
  </si>
  <si>
    <t>宮澤　美桜(1)</t>
  </si>
  <si>
    <t>都戸山</t>
  </si>
  <si>
    <t>女子 棒高跳</t>
  </si>
  <si>
    <t>小林　美月(3)</t>
  </si>
  <si>
    <t>加藤　優空(1)</t>
  </si>
  <si>
    <t>大靏　紗千(3)</t>
  </si>
  <si>
    <t>遠藤　芽衣(2)</t>
  </si>
  <si>
    <t>女子 走幅跳</t>
  </si>
  <si>
    <t>近藤　いおん(1)</t>
  </si>
  <si>
    <t>小関　舞姫(2)</t>
  </si>
  <si>
    <t>宮田　稜子(3)</t>
  </si>
  <si>
    <t>中村　咲良(2)</t>
  </si>
  <si>
    <t>佐久間　理緒(3)</t>
  </si>
  <si>
    <t>女子 三段跳</t>
  </si>
  <si>
    <t>中村　彩良(2)</t>
  </si>
  <si>
    <t>菊竹　舞(3)</t>
  </si>
  <si>
    <t>女子 砲丸投(4.000kg)</t>
  </si>
  <si>
    <t>尾崎　明維(2)</t>
  </si>
  <si>
    <t>菅野　和加(3)</t>
  </si>
  <si>
    <t>湯本　万結(3)</t>
  </si>
  <si>
    <t>日体大桜華</t>
  </si>
  <si>
    <t>本多　真那(3)</t>
  </si>
  <si>
    <t>都東村山西</t>
  </si>
  <si>
    <t>黛　香帆(1)</t>
  </si>
  <si>
    <t>星野　紗良(3)</t>
  </si>
  <si>
    <t>女子 円盤投(1.000kg)</t>
  </si>
  <si>
    <t>比留間　沙奈(3)</t>
  </si>
  <si>
    <t>都つばさ総合</t>
  </si>
  <si>
    <t>村田　梨織(2)</t>
  </si>
  <si>
    <t>谷山　彩葉(2)</t>
  </si>
  <si>
    <t>都野津田</t>
  </si>
  <si>
    <t>大竹　莉美子(1)</t>
  </si>
  <si>
    <t>女子 ハンマー投(4.000kg)</t>
  </si>
  <si>
    <t>松田　夏空(3)</t>
  </si>
  <si>
    <t>松尾　香花(3)</t>
  </si>
  <si>
    <t>女子 やり投(0.600kg)</t>
  </si>
  <si>
    <t>浅見　姫菜(2)</t>
  </si>
  <si>
    <t>渡辺　優羽(2)</t>
  </si>
  <si>
    <t>女子 七種競技</t>
  </si>
  <si>
    <t>村椿　芽依(3)</t>
  </si>
  <si>
    <t>男子 ４×４００ｍ</t>
  </si>
  <si>
    <t>予選4組</t>
  </si>
  <si>
    <t>女子 ４×４００ｍ</t>
  </si>
  <si>
    <t>資格記録</t>
    <rPh sb="0" eb="4">
      <t>シカクキロク</t>
    </rPh>
    <phoneticPr fontId="1"/>
  </si>
  <si>
    <t>順位</t>
    <rPh sb="0" eb="2">
      <t>ジュンイ</t>
    </rPh>
    <phoneticPr fontId="2"/>
  </si>
  <si>
    <t>記録</t>
    <rPh sb="0" eb="2">
      <t>キロク</t>
    </rPh>
    <phoneticPr fontId="2"/>
  </si>
  <si>
    <t>(風)</t>
    <rPh sb="1" eb="2">
      <t>カゼ</t>
    </rPh>
    <phoneticPr fontId="2"/>
  </si>
  <si>
    <t>Qq</t>
    <phoneticPr fontId="2"/>
  </si>
  <si>
    <t>予選</t>
    <rPh sb="0" eb="2">
      <t>ヨセン</t>
    </rPh>
    <phoneticPr fontId="2"/>
  </si>
  <si>
    <t>決勝</t>
    <rPh sb="0" eb="2">
      <t>ケッショウ</t>
    </rPh>
    <phoneticPr fontId="2"/>
  </si>
  <si>
    <t>ﾚｰﾝ</t>
    <phoneticPr fontId="2"/>
  </si>
  <si>
    <t>ﾗｳﾝﾄﾞ</t>
    <phoneticPr fontId="2"/>
  </si>
  <si>
    <t>準決勝</t>
    <rPh sb="0" eb="3">
      <t>ジュンケッショウ</t>
    </rPh>
    <phoneticPr fontId="2"/>
  </si>
  <si>
    <t>組</t>
    <rPh sb="0" eb="1">
      <t>クミ</t>
    </rPh>
    <phoneticPr fontId="2"/>
  </si>
  <si>
    <t>q</t>
    <phoneticPr fontId="2"/>
  </si>
  <si>
    <t>DNS</t>
    <phoneticPr fontId="2"/>
  </si>
  <si>
    <t>Q</t>
    <phoneticPr fontId="2"/>
  </si>
  <si>
    <t>Q</t>
  </si>
  <si>
    <t>-0.5</t>
    <phoneticPr fontId="2"/>
  </si>
  <si>
    <t>-0.6</t>
    <phoneticPr fontId="2"/>
  </si>
  <si>
    <t>0.3</t>
    <phoneticPr fontId="2"/>
  </si>
  <si>
    <t>DNS</t>
  </si>
  <si>
    <t>1.5</t>
    <phoneticPr fontId="2"/>
  </si>
  <si>
    <t>DQ</t>
  </si>
  <si>
    <t>W3</t>
  </si>
  <si>
    <t>NM</t>
    <phoneticPr fontId="2"/>
  </si>
  <si>
    <t>鷗友学園女</t>
    <rPh sb="0" eb="1">
      <t>カモメ</t>
    </rPh>
    <phoneticPr fontId="2"/>
  </si>
  <si>
    <t>DQ</t>
    <phoneticPr fontId="2"/>
  </si>
  <si>
    <t>T7</t>
    <phoneticPr fontId="2"/>
  </si>
  <si>
    <t>IH出場</t>
  </si>
  <si>
    <t>武藏　大地(3)</t>
  </si>
  <si>
    <t>板橋</t>
  </si>
  <si>
    <t>岩永　優月(3)</t>
  </si>
  <si>
    <t>遠藤　渓一郎(3)</t>
  </si>
  <si>
    <t>本郷</t>
  </si>
  <si>
    <t>杉山　礼(2)</t>
  </si>
  <si>
    <t>小沢　嘉月(3)</t>
  </si>
  <si>
    <t>齋藤　征大(3)</t>
  </si>
  <si>
    <t>木村　陸斗(3)</t>
  </si>
  <si>
    <t>東海大高輪台</t>
  </si>
  <si>
    <t>田邉　奨(3)</t>
  </si>
  <si>
    <t>都広尾</t>
  </si>
  <si>
    <t>長谷川　滉(3)</t>
  </si>
  <si>
    <t>林　郁斗(3)</t>
  </si>
  <si>
    <t>熊谷　太郎(1)</t>
  </si>
  <si>
    <t>藤井　隼矢(3)</t>
  </si>
  <si>
    <t>尾熊　迅斗(3)</t>
  </si>
  <si>
    <t>東京実</t>
  </si>
  <si>
    <t>吉倉　ナヤブ直希(3)</t>
  </si>
  <si>
    <t>寺田　向希(3)</t>
  </si>
  <si>
    <t>佐野　元輝(3)</t>
  </si>
  <si>
    <t>東海大菅生</t>
  </si>
  <si>
    <t>鈴木　愛音(3)</t>
  </si>
  <si>
    <t>佐藤　大心(3)</t>
  </si>
  <si>
    <t>志村　武(3)</t>
  </si>
  <si>
    <t>堤　陸透(2)</t>
  </si>
  <si>
    <t>小椋　拓和(3)</t>
  </si>
  <si>
    <t>木戸　洵成(3)</t>
  </si>
  <si>
    <t>葛西　悠貴(2)</t>
  </si>
  <si>
    <t>辻　昂介(3)</t>
  </si>
  <si>
    <t>相川　隼吾(3)</t>
  </si>
  <si>
    <t>穂坂　聖士(3)</t>
  </si>
  <si>
    <t>林　凌汰(3)</t>
  </si>
  <si>
    <t>宇都宮　光希(3)</t>
  </si>
  <si>
    <t>都足立新田</t>
  </si>
  <si>
    <t>榎戸　勇哉(2)</t>
  </si>
  <si>
    <t>木下　富美之(3)</t>
  </si>
  <si>
    <t>山崎　遼平(3)</t>
  </si>
  <si>
    <t>緩鹿　智哉(3)</t>
  </si>
  <si>
    <t>森　泰輝(3)</t>
  </si>
  <si>
    <t>土井　祐磨(2)</t>
  </si>
  <si>
    <t>大成</t>
  </si>
  <si>
    <t>福士　湊(3)</t>
  </si>
  <si>
    <t>中澤　優(3)</t>
  </si>
  <si>
    <t>大塚　洸明(3)</t>
  </si>
  <si>
    <t>谷垣　雄大(2)</t>
  </si>
  <si>
    <t>小山　裕成(2)</t>
  </si>
  <si>
    <t>橋本　大雅(3)</t>
  </si>
  <si>
    <t>都日野台</t>
  </si>
  <si>
    <t>本郷　達也(3)</t>
  </si>
  <si>
    <t>小林　大翼(2)</t>
  </si>
  <si>
    <t>金子　凌慈(3)</t>
  </si>
  <si>
    <t>福田　玄太郎(3)</t>
  </si>
  <si>
    <t>小堀　泰生(3)</t>
  </si>
  <si>
    <t>町山　大輝(1)</t>
  </si>
  <si>
    <t>木住野　幸大(3)</t>
  </si>
  <si>
    <t>決勝1組</t>
  </si>
  <si>
    <t>細萱　颯生(3)</t>
  </si>
  <si>
    <t>友野　晃誓(3)</t>
  </si>
  <si>
    <t>平石　優羽(3)</t>
  </si>
  <si>
    <t>目黒日大</t>
  </si>
  <si>
    <t>決勝2組</t>
  </si>
  <si>
    <t>宮坂　玲皇(2)</t>
  </si>
  <si>
    <t>岩倉</t>
  </si>
  <si>
    <t>小栗　昇大(2)</t>
  </si>
  <si>
    <t>菅野　颯輝(2)</t>
  </si>
  <si>
    <t>松本　蒔人(2)</t>
  </si>
  <si>
    <t>川瀬　輝大(3)</t>
  </si>
  <si>
    <t>畠山　一郎(3)</t>
  </si>
  <si>
    <t>都武蔵村山</t>
  </si>
  <si>
    <t>竹田　翔吾(3)</t>
  </si>
  <si>
    <t>黒野　力輝汰(2)</t>
  </si>
  <si>
    <t>浜崎　瞬太(3)</t>
  </si>
  <si>
    <t>中村　奬大(3)</t>
  </si>
  <si>
    <t>古家　徳真(3)</t>
  </si>
  <si>
    <t>堀越</t>
  </si>
  <si>
    <t>清水　信宏(3)</t>
  </si>
  <si>
    <t>谷　星空(3)</t>
  </si>
  <si>
    <t>柏原　隆(3)</t>
  </si>
  <si>
    <t>小山田　颯太(3)</t>
  </si>
  <si>
    <t>早川　壮一郎(2)</t>
  </si>
  <si>
    <t>田口　裕(3)</t>
  </si>
  <si>
    <t>高橋　諒(3)</t>
  </si>
  <si>
    <t>島野　楓真(3)</t>
  </si>
  <si>
    <t>菊田　力輝(2)</t>
  </si>
  <si>
    <t>手島　敬汰(1)</t>
  </si>
  <si>
    <t>山﨑　天心(2)</t>
  </si>
  <si>
    <t>金子　亮太(3)</t>
  </si>
  <si>
    <t>明星</t>
  </si>
  <si>
    <t>松田　太志(3)</t>
  </si>
  <si>
    <t>関澤　情(3)</t>
  </si>
  <si>
    <t>東大附</t>
  </si>
  <si>
    <t>小泉　惺(3)</t>
  </si>
  <si>
    <t>河野　俊亮(3)</t>
  </si>
  <si>
    <t>都上水</t>
  </si>
  <si>
    <t>鈴木　雄太(3)</t>
  </si>
  <si>
    <t>阿比留　天平(3)</t>
  </si>
  <si>
    <t>飯國　新太(3)</t>
  </si>
  <si>
    <t>平井　璃空(3)</t>
  </si>
  <si>
    <t>岡村　享一(3)</t>
  </si>
  <si>
    <t>迎　暖人(3)</t>
  </si>
  <si>
    <t>北條　友葵(3)</t>
  </si>
  <si>
    <t>古賀　ジェレミー(1)</t>
  </si>
  <si>
    <t>熊谷　エグゼイヴィア叶海琉(2)</t>
  </si>
  <si>
    <t>稲﨑　拓己(3)</t>
  </si>
  <si>
    <t>小笠原　大知(3)</t>
  </si>
  <si>
    <t>吉田　輝(3)</t>
  </si>
  <si>
    <t>大神田　秀人(2)</t>
  </si>
  <si>
    <t>藤原　多文(2)</t>
  </si>
  <si>
    <t>國安　大悟(3)</t>
  </si>
  <si>
    <t>木下　令惟(3)</t>
  </si>
  <si>
    <t>伊藤　太希(2)</t>
  </si>
  <si>
    <t>石井　誠大郎(3)</t>
  </si>
  <si>
    <t>鈴木　日大昊(3)</t>
  </si>
  <si>
    <t>岩本　佳成(2)</t>
  </si>
  <si>
    <t>松が谷</t>
  </si>
  <si>
    <t>藤井　南月子(2)</t>
  </si>
  <si>
    <t>長谷部　可蓮(3)</t>
  </si>
  <si>
    <t>ケリー　瑛梨花(1)</t>
  </si>
  <si>
    <t>橋本　天青大(2)</t>
  </si>
  <si>
    <t>ロス　瑚花アディア(2)</t>
  </si>
  <si>
    <t>松田　冴(1)</t>
  </si>
  <si>
    <t>慶應女</t>
  </si>
  <si>
    <t>鷗友学園女</t>
    <rPh sb="0" eb="1">
      <t>カモメ</t>
    </rPh>
    <phoneticPr fontId="2"/>
  </si>
  <si>
    <t>入江　有咲陽(3)</t>
  </si>
  <si>
    <t>本間　優来(3)</t>
  </si>
  <si>
    <t>武蔵野</t>
  </si>
  <si>
    <t>鈴木　菜央(3)</t>
  </si>
  <si>
    <t>福西　和香子(2)</t>
  </si>
  <si>
    <t>土師　さくら(3)</t>
  </si>
  <si>
    <t>駒大</t>
  </si>
  <si>
    <t>越永　詩衣梨(2)</t>
  </si>
  <si>
    <t>鈴木　美海(3)</t>
  </si>
  <si>
    <t>茂野　葉湖(3)</t>
  </si>
  <si>
    <t>野口　麻衣子(2)</t>
  </si>
  <si>
    <t>臼井　瑠花(2)</t>
  </si>
  <si>
    <t>上水</t>
  </si>
  <si>
    <t>峯尾　沙也夏(3)</t>
  </si>
  <si>
    <t>位田　明優(3)</t>
  </si>
  <si>
    <t>村松　瑠奈(2)</t>
  </si>
  <si>
    <t>山本　佳那(3)</t>
  </si>
  <si>
    <t>田中　美優(2)</t>
  </si>
  <si>
    <t>豊島　妃菜(2)</t>
  </si>
  <si>
    <t>岨中　みわ(2)</t>
  </si>
  <si>
    <t>小石川</t>
  </si>
  <si>
    <t>早川　愛花(2)</t>
  </si>
  <si>
    <t>吉川　佳凛(3)</t>
  </si>
  <si>
    <t>池田　美和(3)</t>
  </si>
  <si>
    <t>藤澤　美空(2)</t>
  </si>
  <si>
    <t>吉﨑　莉子(2)</t>
  </si>
  <si>
    <t>手島　花奈(2)</t>
  </si>
  <si>
    <t>千葉　玲奈(2)</t>
  </si>
  <si>
    <t>下元　香凜(3)</t>
  </si>
  <si>
    <t>大峰　ラファエルはな(3)</t>
  </si>
  <si>
    <t>大西　月稀(3)</t>
  </si>
  <si>
    <t>城東</t>
  </si>
  <si>
    <t>斧田　彩希(1)</t>
  </si>
  <si>
    <t>明大八王子</t>
  </si>
  <si>
    <t>加藤　優空(2)</t>
  </si>
  <si>
    <t>鈴木　舞香(2)</t>
  </si>
  <si>
    <t>富士</t>
  </si>
  <si>
    <t>遠藤　芽衣(3)</t>
  </si>
  <si>
    <t>荻原　朱乃(3)</t>
  </si>
  <si>
    <t>近藤　いおん(2)</t>
  </si>
  <si>
    <t>宮本　里乃亜(3)</t>
  </si>
  <si>
    <t>小関　舞姫(3)</t>
  </si>
  <si>
    <t>中村　咲良(3)</t>
  </si>
  <si>
    <t>篠山　那弥子(2)</t>
  </si>
  <si>
    <t>加藤　綾萌(2)</t>
  </si>
  <si>
    <t>中大杉並</t>
  </si>
  <si>
    <t>大竹　莉美子(2)</t>
  </si>
  <si>
    <t>谷山　彩葉(3)</t>
  </si>
  <si>
    <t>野津田</t>
  </si>
  <si>
    <t>村田　梨織(3)</t>
  </si>
  <si>
    <t>黛　香帆(2)</t>
  </si>
  <si>
    <t>石川　裕美(3)</t>
  </si>
  <si>
    <t>佐藤　沙弥花(3)</t>
  </si>
  <si>
    <t>安國　唯(2)</t>
  </si>
  <si>
    <t>河野　明莉(3)</t>
  </si>
  <si>
    <t>糸川　栞名(2)</t>
  </si>
  <si>
    <t>浅見　姫菜(3)</t>
  </si>
  <si>
    <t>駒場</t>
  </si>
  <si>
    <t>綿貫　倖和(2)</t>
  </si>
  <si>
    <t>東工大附</t>
  </si>
  <si>
    <t>岩根　由和(2)</t>
  </si>
  <si>
    <t>渡辺　優羽(3)</t>
  </si>
  <si>
    <t>東大和</t>
  </si>
  <si>
    <t>奥脇　咲和(1)</t>
  </si>
  <si>
    <t>狩浦　菜々実(3)</t>
  </si>
  <si>
    <t>杉本　花音(3)</t>
  </si>
  <si>
    <t>中村　桜雪(2)</t>
  </si>
  <si>
    <t>寺川　奈那(3)</t>
  </si>
  <si>
    <t>都西</t>
  </si>
  <si>
    <t>今井　亜実(3)</t>
  </si>
  <si>
    <t>仮屋　愛優(2)</t>
  </si>
  <si>
    <t>小田　菜々海(3)</t>
  </si>
  <si>
    <t>日高　彩葉(2)</t>
  </si>
  <si>
    <t>醍醐　未玖(3)</t>
  </si>
  <si>
    <t>山上　沙羅(3)</t>
  </si>
  <si>
    <t>山田　南(2)</t>
  </si>
  <si>
    <t>中村　彩良(3)</t>
  </si>
  <si>
    <t>尾崎　明維(3)</t>
  </si>
  <si>
    <t>伊藤　日菜子(2)</t>
  </si>
  <si>
    <t>松本　実咲(2)</t>
  </si>
  <si>
    <t>木野宮　夢咲(2)</t>
  </si>
  <si>
    <t>髙橋　怜美(1)</t>
  </si>
  <si>
    <t>予選3組</t>
    <phoneticPr fontId="2"/>
  </si>
  <si>
    <t>予選</t>
    <rPh sb="0" eb="2">
      <t>ヨセン</t>
    </rPh>
    <phoneticPr fontId="2"/>
  </si>
  <si>
    <t>57.40</t>
  </si>
  <si>
    <t>Q</t>
    <phoneticPr fontId="2"/>
  </si>
  <si>
    <t>57.42</t>
    <phoneticPr fontId="2"/>
  </si>
  <si>
    <t>58.14</t>
  </si>
  <si>
    <t>57.26</t>
  </si>
  <si>
    <t>58.24</t>
  </si>
  <si>
    <t>決勝</t>
    <rPh sb="0" eb="2">
      <t>ケッショウ</t>
    </rPh>
    <phoneticPr fontId="2"/>
  </si>
  <si>
    <t>15m06</t>
  </si>
  <si>
    <t>12m67</t>
  </si>
  <si>
    <t>13m28</t>
    <phoneticPr fontId="2"/>
  </si>
  <si>
    <t>11m66</t>
    <phoneticPr fontId="2"/>
  </si>
  <si>
    <t>12m09</t>
  </si>
  <si>
    <t>11m84</t>
    <phoneticPr fontId="2"/>
  </si>
  <si>
    <t>1m67</t>
  </si>
  <si>
    <t>1m64</t>
  </si>
  <si>
    <t>1m61</t>
  </si>
  <si>
    <t>1m58</t>
  </si>
  <si>
    <t>49.68</t>
  </si>
  <si>
    <t>52.90</t>
  </si>
  <si>
    <t>48.90</t>
  </si>
  <si>
    <t>49.47</t>
  </si>
  <si>
    <t>49.67</t>
  </si>
  <si>
    <t>48.40</t>
  </si>
  <si>
    <t>q</t>
    <phoneticPr fontId="2"/>
  </si>
  <si>
    <t>3:59.36</t>
  </si>
  <si>
    <t>4:12.44</t>
    <phoneticPr fontId="2"/>
  </si>
  <si>
    <t>3:56.98</t>
    <phoneticPr fontId="2"/>
  </si>
  <si>
    <t>3:58.46</t>
  </si>
  <si>
    <t>4:00.09</t>
  </si>
  <si>
    <t>3:58.94</t>
  </si>
  <si>
    <t>4:35.80</t>
  </si>
  <si>
    <t>4:42.09</t>
    <phoneticPr fontId="2"/>
  </si>
  <si>
    <t>4:50.41</t>
  </si>
  <si>
    <t>4:38.95</t>
  </si>
  <si>
    <t>4:40.03</t>
  </si>
  <si>
    <t>4:50.15</t>
  </si>
  <si>
    <t>45m59</t>
  </si>
  <si>
    <t>41m58</t>
  </si>
  <si>
    <t>40m18</t>
  </si>
  <si>
    <t>39m70</t>
  </si>
  <si>
    <t>35m13</t>
    <phoneticPr fontId="2"/>
  </si>
  <si>
    <t>33m37</t>
  </si>
  <si>
    <t>7m16</t>
  </si>
  <si>
    <t>+4.1</t>
    <phoneticPr fontId="2"/>
  </si>
  <si>
    <t>7m02</t>
  </si>
  <si>
    <t>+0.5</t>
    <phoneticPr fontId="2"/>
  </si>
  <si>
    <t>7m15</t>
    <phoneticPr fontId="2"/>
  </si>
  <si>
    <t>10</t>
    <phoneticPr fontId="2"/>
  </si>
  <si>
    <t>13</t>
    <phoneticPr fontId="2"/>
  </si>
  <si>
    <t>6m83</t>
  </si>
  <si>
    <t>+1.0</t>
    <phoneticPr fontId="2"/>
  </si>
  <si>
    <t>1</t>
    <phoneticPr fontId="2"/>
  </si>
  <si>
    <t>14</t>
    <phoneticPr fontId="2"/>
  </si>
  <si>
    <t>6m82</t>
  </si>
  <si>
    <t>+0.2</t>
    <phoneticPr fontId="2"/>
  </si>
  <si>
    <t>8</t>
    <phoneticPr fontId="2"/>
  </si>
  <si>
    <t>22</t>
    <phoneticPr fontId="2"/>
  </si>
  <si>
    <t>5m02</t>
  </si>
  <si>
    <t>+1.1</t>
    <phoneticPr fontId="2"/>
  </si>
  <si>
    <t>NM</t>
    <phoneticPr fontId="2"/>
  </si>
  <si>
    <t>5</t>
    <phoneticPr fontId="2"/>
  </si>
  <si>
    <t>決勝</t>
    <rPh sb="0" eb="2">
      <t>ケッショウ</t>
    </rPh>
    <phoneticPr fontId="2"/>
  </si>
  <si>
    <t>８</t>
    <phoneticPr fontId="2"/>
  </si>
  <si>
    <t>５</t>
    <phoneticPr fontId="2"/>
  </si>
  <si>
    <t>48.55</t>
  </si>
  <si>
    <t>2</t>
  </si>
  <si>
    <t>2</t>
    <phoneticPr fontId="2"/>
  </si>
  <si>
    <t>4</t>
  </si>
  <si>
    <t>4</t>
    <phoneticPr fontId="2"/>
  </si>
  <si>
    <t>3</t>
    <phoneticPr fontId="2"/>
  </si>
  <si>
    <t>25:12.62</t>
  </si>
  <si>
    <t>18</t>
    <phoneticPr fontId="2"/>
  </si>
  <si>
    <t>7</t>
    <phoneticPr fontId="2"/>
  </si>
  <si>
    <t>27:56.76</t>
  </si>
  <si>
    <t>11</t>
    <phoneticPr fontId="2"/>
  </si>
  <si>
    <t>9</t>
    <phoneticPr fontId="2"/>
  </si>
  <si>
    <t>28:22.85</t>
  </si>
  <si>
    <t>5</t>
  </si>
  <si>
    <t>5</t>
    <phoneticPr fontId="2"/>
  </si>
  <si>
    <t>13</t>
    <phoneticPr fontId="2"/>
  </si>
  <si>
    <t>29:58.41</t>
  </si>
  <si>
    <t>DNF</t>
    <phoneticPr fontId="2"/>
  </si>
  <si>
    <t>Q</t>
    <phoneticPr fontId="2"/>
  </si>
  <si>
    <t>57.15</t>
  </si>
  <si>
    <t>DNS</t>
    <phoneticPr fontId="2"/>
  </si>
  <si>
    <t>1</t>
    <phoneticPr fontId="2"/>
  </si>
  <si>
    <t>6</t>
  </si>
  <si>
    <t>6</t>
    <phoneticPr fontId="2"/>
  </si>
  <si>
    <t>48.37</t>
  </si>
  <si>
    <t>8</t>
  </si>
  <si>
    <t>8</t>
    <phoneticPr fontId="2"/>
  </si>
  <si>
    <t>47.26</t>
  </si>
  <si>
    <t>48.06</t>
  </si>
  <si>
    <t>46.27</t>
  </si>
  <si>
    <t>47.63</t>
  </si>
  <si>
    <t>51.02</t>
  </si>
  <si>
    <t>40.37</t>
  </si>
  <si>
    <t>41.03</t>
    <phoneticPr fontId="2"/>
  </si>
  <si>
    <t>40.78</t>
  </si>
  <si>
    <t>23</t>
  </si>
  <si>
    <t>40.93</t>
  </si>
  <si>
    <t>40.80</t>
  </si>
  <si>
    <t>q</t>
    <phoneticPr fontId="2"/>
  </si>
  <si>
    <t>40.65</t>
  </si>
  <si>
    <t>37m67</t>
  </si>
  <si>
    <t>23</t>
    <phoneticPr fontId="2"/>
  </si>
  <si>
    <t>35m45</t>
  </si>
  <si>
    <t>20</t>
    <phoneticPr fontId="2"/>
  </si>
  <si>
    <t>36m42</t>
  </si>
  <si>
    <t>15</t>
    <phoneticPr fontId="2"/>
  </si>
  <si>
    <t>34m51</t>
    <phoneticPr fontId="2"/>
  </si>
  <si>
    <t>10</t>
    <phoneticPr fontId="2"/>
  </si>
  <si>
    <t>32m16</t>
    <phoneticPr fontId="2"/>
  </si>
  <si>
    <t>17</t>
    <phoneticPr fontId="2"/>
  </si>
  <si>
    <t>16</t>
    <phoneticPr fontId="2"/>
  </si>
  <si>
    <t>29m11</t>
  </si>
  <si>
    <t>12.16</t>
  </si>
  <si>
    <t>0.0</t>
    <phoneticPr fontId="2"/>
  </si>
  <si>
    <t>12.21</t>
  </si>
  <si>
    <t>-0.5</t>
    <phoneticPr fontId="2"/>
  </si>
  <si>
    <t>12.25</t>
  </si>
  <si>
    <t>12.24</t>
  </si>
  <si>
    <t>-0.4</t>
    <phoneticPr fontId="2"/>
  </si>
  <si>
    <t>12.07</t>
  </si>
  <si>
    <t>+1.6</t>
  </si>
  <si>
    <t>+1.6</t>
    <phoneticPr fontId="2"/>
  </si>
  <si>
    <t>準決勝</t>
    <rPh sb="0" eb="3">
      <t>ジュンケッショウ</t>
    </rPh>
    <phoneticPr fontId="2"/>
  </si>
  <si>
    <t>１</t>
    <phoneticPr fontId="2"/>
  </si>
  <si>
    <t>12.13</t>
  </si>
  <si>
    <t>-1.1</t>
    <phoneticPr fontId="2"/>
  </si>
  <si>
    <t>12.18</t>
  </si>
  <si>
    <t>12.10</t>
  </si>
  <si>
    <t>+0.5</t>
    <phoneticPr fontId="2"/>
  </si>
  <si>
    <t>12.31</t>
  </si>
  <si>
    <t>鷗友学園女</t>
    <rPh sb="0" eb="1">
      <t>カモメ</t>
    </rPh>
    <phoneticPr fontId="2"/>
  </si>
  <si>
    <t>12.26</t>
  </si>
  <si>
    <t>-1.9</t>
    <phoneticPr fontId="2"/>
  </si>
  <si>
    <t>12.29</t>
  </si>
  <si>
    <t>12.34</t>
  </si>
  <si>
    <t>10.47</t>
  </si>
  <si>
    <t>+0.9</t>
    <phoneticPr fontId="2"/>
  </si>
  <si>
    <t>10.65</t>
  </si>
  <si>
    <t>10.70</t>
  </si>
  <si>
    <t>10.66</t>
  </si>
  <si>
    <t>+0.6</t>
    <phoneticPr fontId="2"/>
  </si>
  <si>
    <t>-0.8</t>
    <phoneticPr fontId="2"/>
  </si>
  <si>
    <t>10.94</t>
  </si>
  <si>
    <t>10.64</t>
  </si>
  <si>
    <t>-0.9</t>
  </si>
  <si>
    <t>-0.9</t>
    <phoneticPr fontId="2"/>
  </si>
  <si>
    <t>10.76</t>
  </si>
  <si>
    <t>10.78</t>
  </si>
  <si>
    <t>10.68</t>
  </si>
  <si>
    <t>-0.6</t>
    <phoneticPr fontId="2"/>
  </si>
  <si>
    <t>10.77</t>
  </si>
  <si>
    <t>４</t>
    <phoneticPr fontId="2"/>
  </si>
  <si>
    <t>10.59</t>
  </si>
  <si>
    <t>10.71</t>
  </si>
  <si>
    <t>10.73</t>
  </si>
  <si>
    <t>1:01.03</t>
  </si>
  <si>
    <t>1:06.75</t>
  </si>
  <si>
    <t>1:01.21</t>
  </si>
  <si>
    <t>1:03.91</t>
  </si>
  <si>
    <t>1:02.33</t>
  </si>
  <si>
    <t>1:02.36</t>
  </si>
  <si>
    <t>３</t>
    <phoneticPr fontId="2"/>
  </si>
  <si>
    <t>59.77</t>
  </si>
  <si>
    <t>1:00.99</t>
  </si>
  <si>
    <t>1:01.68</t>
  </si>
  <si>
    <t>1:03.96</t>
  </si>
  <si>
    <t>54.25</t>
  </si>
  <si>
    <t>56.30</t>
  </si>
  <si>
    <t>57.98</t>
  </si>
  <si>
    <t>53.21</t>
  </si>
  <si>
    <t>54.23</t>
  </si>
  <si>
    <t>58.43</t>
  </si>
  <si>
    <t>50.92</t>
  </si>
  <si>
    <t>3m50</t>
  </si>
  <si>
    <t>3m20</t>
  </si>
  <si>
    <t>12</t>
    <phoneticPr fontId="2"/>
  </si>
  <si>
    <t>2m60</t>
  </si>
  <si>
    <t>3m00</t>
  </si>
  <si>
    <t>4m70</t>
  </si>
  <si>
    <t>4m60</t>
  </si>
  <si>
    <t>4m40</t>
  </si>
  <si>
    <t>4m20</t>
    <phoneticPr fontId="2"/>
  </si>
  <si>
    <t>NM</t>
    <phoneticPr fontId="2"/>
  </si>
  <si>
    <t>4:22.59</t>
  </si>
  <si>
    <t>4:36.74</t>
  </si>
  <si>
    <t>4:47.51</t>
  </si>
  <si>
    <t>61m13</t>
  </si>
  <si>
    <t>22</t>
    <phoneticPr fontId="2"/>
  </si>
  <si>
    <t>58m21</t>
    <phoneticPr fontId="2"/>
  </si>
  <si>
    <t>53m52</t>
  </si>
  <si>
    <t>50m21</t>
  </si>
  <si>
    <t>14</t>
    <phoneticPr fontId="2"/>
  </si>
  <si>
    <t>47m14</t>
  </si>
  <si>
    <t>46m30</t>
  </si>
  <si>
    <t>IH出場</t>
    <phoneticPr fontId="2"/>
  </si>
  <si>
    <t>14:19.17</t>
  </si>
  <si>
    <t>14:24.99</t>
  </si>
  <si>
    <t>14:27.18</t>
  </si>
  <si>
    <t>14:45.48</t>
  </si>
  <si>
    <t>15:22.06</t>
  </si>
  <si>
    <t>14:21.80</t>
  </si>
  <si>
    <t>3:49.97</t>
  </si>
  <si>
    <t>3:49.99</t>
  </si>
  <si>
    <t>3:51.74</t>
  </si>
  <si>
    <t>3:54.58</t>
  </si>
  <si>
    <t>4:09.66</t>
  </si>
  <si>
    <t>ﾗｳﾝﾄ2ﾞ</t>
    <phoneticPr fontId="2"/>
  </si>
  <si>
    <t>ﾗｳﾝﾄﾞ3</t>
    <phoneticPr fontId="2"/>
  </si>
  <si>
    <t>39.95</t>
  </si>
  <si>
    <t>46.36</t>
  </si>
  <si>
    <t>40.83</t>
  </si>
  <si>
    <t>２</t>
    <phoneticPr fontId="2"/>
  </si>
  <si>
    <t>47.06</t>
  </si>
  <si>
    <t>5499</t>
  </si>
  <si>
    <t>5349</t>
  </si>
  <si>
    <t>5334</t>
  </si>
  <si>
    <t>39m61</t>
  </si>
  <si>
    <t>36m47</t>
  </si>
  <si>
    <t>36m32</t>
  </si>
  <si>
    <t>37m53</t>
  </si>
  <si>
    <t>2:18.45</t>
  </si>
  <si>
    <t>2:21.82</t>
    <phoneticPr fontId="2"/>
  </si>
  <si>
    <t>2:15.27</t>
  </si>
  <si>
    <t>2:17.32</t>
  </si>
  <si>
    <t>2:19.30</t>
  </si>
  <si>
    <t>1:52.70</t>
  </si>
  <si>
    <t>1:53.33</t>
  </si>
  <si>
    <t>1:52.53</t>
  </si>
  <si>
    <t>1:59.23</t>
  </si>
  <si>
    <t>1:51.91</t>
  </si>
  <si>
    <t>1:52.28</t>
  </si>
  <si>
    <t>25.48</t>
  </si>
  <si>
    <t>25.67</t>
  </si>
  <si>
    <t>24.95</t>
  </si>
  <si>
    <t>-1.5</t>
  </si>
  <si>
    <t>-1.5</t>
    <phoneticPr fontId="2"/>
  </si>
  <si>
    <t>25.10</t>
  </si>
  <si>
    <t>25.47</t>
  </si>
  <si>
    <t>21.62</t>
  </si>
  <si>
    <t>-1.2</t>
    <phoneticPr fontId="2"/>
  </si>
  <si>
    <t>21.46</t>
  </si>
  <si>
    <t>+0.3</t>
    <phoneticPr fontId="2"/>
  </si>
  <si>
    <t>21.94</t>
  </si>
  <si>
    <t>21.45</t>
  </si>
  <si>
    <t>+0.2</t>
    <phoneticPr fontId="2"/>
  </si>
  <si>
    <t>21.56</t>
  </si>
  <si>
    <t>22.08</t>
  </si>
  <si>
    <t>1:53.64</t>
  </si>
  <si>
    <t>1:54.05</t>
  </si>
  <si>
    <t>1:54.42</t>
  </si>
  <si>
    <t>1:54.35</t>
  </si>
  <si>
    <t>2:14.47</t>
  </si>
  <si>
    <t>22:20.97</t>
  </si>
  <si>
    <t>23:04.42</t>
  </si>
  <si>
    <t>DQ</t>
    <phoneticPr fontId="2"/>
  </si>
  <si>
    <t>6m12</t>
  </si>
  <si>
    <t>6m05</t>
  </si>
  <si>
    <t>5m81</t>
  </si>
  <si>
    <t>+0.4</t>
    <phoneticPr fontId="2"/>
  </si>
  <si>
    <t>5m50</t>
  </si>
  <si>
    <t>-0.1</t>
    <phoneticPr fontId="2"/>
  </si>
  <si>
    <t>5m20</t>
  </si>
  <si>
    <t>24</t>
    <phoneticPr fontId="2"/>
  </si>
  <si>
    <t>5m17</t>
  </si>
  <si>
    <t>24.52</t>
  </si>
  <si>
    <t>21.12</t>
  </si>
  <si>
    <t>+2.0</t>
  </si>
  <si>
    <t>+2.0</t>
    <phoneticPr fontId="2"/>
  </si>
  <si>
    <t>21.20</t>
  </si>
  <si>
    <t>21.39</t>
  </si>
  <si>
    <t>21.48</t>
    <phoneticPr fontId="2"/>
  </si>
  <si>
    <t>9:41.73</t>
  </si>
  <si>
    <t>9:45.09</t>
  </si>
  <si>
    <t>9:19.74</t>
  </si>
  <si>
    <t>9:20.16</t>
  </si>
  <si>
    <t>9:44.08</t>
  </si>
  <si>
    <t>9:21.38</t>
  </si>
  <si>
    <t>21</t>
    <phoneticPr fontId="2"/>
  </si>
  <si>
    <t>43m46</t>
  </si>
  <si>
    <t>47m62</t>
  </si>
  <si>
    <t>49m94</t>
  </si>
  <si>
    <t>51m58</t>
  </si>
  <si>
    <t>3:53.86</t>
  </si>
  <si>
    <t>3:59.93</t>
  </si>
  <si>
    <t>3:49.14</t>
  </si>
  <si>
    <t>3:51.50</t>
  </si>
  <si>
    <t>3:57.36</t>
  </si>
  <si>
    <t>3:58.24</t>
  </si>
  <si>
    <t>公認最高</t>
    <rPh sb="0" eb="4">
      <t>コウニンサイコウ</t>
    </rPh>
    <phoneticPr fontId="2"/>
  </si>
  <si>
    <t>1m95</t>
  </si>
  <si>
    <t>1m90</t>
  </si>
  <si>
    <t>1m85</t>
  </si>
  <si>
    <t>19</t>
    <phoneticPr fontId="2"/>
  </si>
  <si>
    <t>60m54</t>
  </si>
  <si>
    <t>59m77</t>
  </si>
  <si>
    <t>3:13.90</t>
  </si>
  <si>
    <t>3:11.46</t>
  </si>
  <si>
    <t>3:13.82</t>
  </si>
  <si>
    <t>3:21.90</t>
  </si>
  <si>
    <t>3:15.78</t>
  </si>
  <si>
    <t>3:15.04</t>
  </si>
  <si>
    <t>2m17</t>
  </si>
  <si>
    <t>1m98</t>
  </si>
  <si>
    <t>7_14_21_27</t>
    <phoneticPr fontId="2"/>
  </si>
  <si>
    <t>48.27</t>
    <phoneticPr fontId="2"/>
  </si>
  <si>
    <t>48.42</t>
    <phoneticPr fontId="2"/>
  </si>
  <si>
    <t>3:48.58</t>
    <phoneticPr fontId="2"/>
  </si>
  <si>
    <t>3:48.62</t>
    <phoneticPr fontId="2"/>
  </si>
  <si>
    <t>3:50.36</t>
    <phoneticPr fontId="2"/>
  </si>
  <si>
    <t>14:20.77</t>
    <phoneticPr fontId="2"/>
  </si>
  <si>
    <t>2m01</t>
    <phoneticPr fontId="2"/>
  </si>
  <si>
    <t>7m26</t>
    <phoneticPr fontId="2"/>
  </si>
  <si>
    <t>15m45</t>
    <phoneticPr fontId="2"/>
  </si>
  <si>
    <t>61m35</t>
    <phoneticPr fontId="2"/>
  </si>
  <si>
    <t>67m03</t>
    <phoneticPr fontId="2"/>
  </si>
  <si>
    <t>12.09</t>
    <phoneticPr fontId="2"/>
  </si>
  <si>
    <t>-1.0</t>
    <phoneticPr fontId="2"/>
  </si>
  <si>
    <t>24m48</t>
    <phoneticPr fontId="2"/>
  </si>
  <si>
    <t>1:01.31</t>
    <phoneticPr fontId="2"/>
  </si>
  <si>
    <t>24:59.83</t>
    <phoneticPr fontId="2"/>
  </si>
  <si>
    <t>1m64</t>
    <phoneticPr fontId="2"/>
  </si>
  <si>
    <t>1m69</t>
    <phoneticPr fontId="2"/>
  </si>
  <si>
    <t>1m66</t>
    <phoneticPr fontId="2"/>
  </si>
  <si>
    <t>41m63</t>
    <phoneticPr fontId="2"/>
  </si>
  <si>
    <t>最高記録</t>
    <rPh sb="0" eb="4">
      <t>サイコウキロク</t>
    </rPh>
    <phoneticPr fontId="2"/>
  </si>
  <si>
    <t>風</t>
    <rPh sb="0" eb="1">
      <t>カゼ</t>
    </rPh>
    <phoneticPr fontId="2"/>
  </si>
  <si>
    <t>2</t>
    <phoneticPr fontId="2"/>
  </si>
  <si>
    <t>5</t>
    <phoneticPr fontId="2"/>
  </si>
  <si>
    <t>3</t>
    <phoneticPr fontId="2"/>
  </si>
  <si>
    <t>14.69</t>
  </si>
  <si>
    <t>-0.8</t>
    <phoneticPr fontId="2"/>
  </si>
  <si>
    <t>4</t>
    <phoneticPr fontId="2"/>
  </si>
  <si>
    <t>15.17</t>
    <phoneticPr fontId="2"/>
  </si>
  <si>
    <t>q</t>
  </si>
  <si>
    <t>q</t>
    <phoneticPr fontId="2"/>
  </si>
  <si>
    <t>1</t>
    <phoneticPr fontId="2"/>
  </si>
  <si>
    <t>DNS</t>
    <phoneticPr fontId="2"/>
  </si>
  <si>
    <t>14.81</t>
  </si>
  <si>
    <t>-1.8</t>
    <phoneticPr fontId="2"/>
  </si>
  <si>
    <t>14.66</t>
  </si>
  <si>
    <t>7</t>
    <phoneticPr fontId="2"/>
  </si>
  <si>
    <t>15.22</t>
  </si>
  <si>
    <t>Q</t>
    <phoneticPr fontId="2"/>
  </si>
  <si>
    <t>15.32</t>
  </si>
  <si>
    <t>-0.7</t>
    <phoneticPr fontId="2"/>
  </si>
  <si>
    <t>15.51</t>
  </si>
  <si>
    <t>-1.7</t>
    <phoneticPr fontId="2"/>
  </si>
  <si>
    <t>14.41</t>
  </si>
  <si>
    <t>-0.5</t>
  </si>
  <si>
    <t>-0.5</t>
    <phoneticPr fontId="2"/>
  </si>
  <si>
    <t>14.86</t>
  </si>
  <si>
    <t>15</t>
    <phoneticPr fontId="2"/>
  </si>
  <si>
    <t>9:21.42</t>
    <phoneticPr fontId="2"/>
  </si>
  <si>
    <t>12</t>
    <phoneticPr fontId="2"/>
  </si>
  <si>
    <t>8</t>
    <phoneticPr fontId="2"/>
  </si>
  <si>
    <t>9:48.93</t>
  </si>
  <si>
    <t>17</t>
    <phoneticPr fontId="2"/>
  </si>
  <si>
    <t>9</t>
    <phoneticPr fontId="2"/>
  </si>
  <si>
    <t>9:49.35</t>
  </si>
  <si>
    <t>10</t>
    <phoneticPr fontId="2"/>
  </si>
  <si>
    <t>11</t>
    <phoneticPr fontId="2"/>
  </si>
  <si>
    <t>9:53.40</t>
  </si>
  <si>
    <t>14</t>
    <phoneticPr fontId="2"/>
  </si>
  <si>
    <t>10:00.42</t>
  </si>
  <si>
    <t>23</t>
    <phoneticPr fontId="2"/>
  </si>
  <si>
    <t>18</t>
    <phoneticPr fontId="2"/>
  </si>
  <si>
    <t>10:25.64</t>
  </si>
  <si>
    <t>+1.4</t>
  </si>
  <si>
    <t>+1.4</t>
    <phoneticPr fontId="2"/>
  </si>
  <si>
    <t>準決勝</t>
    <rPh sb="0" eb="3">
      <t>ジュンケッショウ</t>
    </rPh>
    <phoneticPr fontId="2"/>
  </si>
  <si>
    <t>6</t>
    <phoneticPr fontId="2"/>
  </si>
  <si>
    <t>14.43</t>
  </si>
  <si>
    <t>14.92</t>
  </si>
  <si>
    <t>13.80</t>
  </si>
  <si>
    <t>+2.1</t>
  </si>
  <si>
    <t>+2.1</t>
    <phoneticPr fontId="2"/>
  </si>
  <si>
    <t>14.54</t>
  </si>
  <si>
    <t>14.61</t>
  </si>
  <si>
    <t>+0.7</t>
  </si>
  <si>
    <t>+0.7</t>
    <phoneticPr fontId="2"/>
  </si>
  <si>
    <t>15.03</t>
  </si>
  <si>
    <t>16</t>
  </si>
  <si>
    <t>14.17</t>
  </si>
  <si>
    <t>+0.6</t>
  </si>
  <si>
    <t>+0.6</t>
    <phoneticPr fontId="2"/>
  </si>
  <si>
    <t>14.58</t>
  </si>
  <si>
    <t>12m53</t>
  </si>
  <si>
    <t>13</t>
    <phoneticPr fontId="2"/>
  </si>
  <si>
    <t>11m25</t>
  </si>
  <si>
    <t>11m20</t>
  </si>
  <si>
    <t>10m76</t>
  </si>
  <si>
    <t>9m60</t>
  </si>
  <si>
    <t>21</t>
    <phoneticPr fontId="2"/>
  </si>
  <si>
    <t>16</t>
    <phoneticPr fontId="2"/>
  </si>
  <si>
    <t>10m45</t>
  </si>
  <si>
    <t>9:03.29</t>
  </si>
  <si>
    <t>9:27.23</t>
  </si>
  <si>
    <t>9:35.38</t>
  </si>
  <si>
    <t>14.33</t>
  </si>
  <si>
    <t>-3.0</t>
    <phoneticPr fontId="2"/>
  </si>
  <si>
    <t>5388</t>
    <phoneticPr fontId="2"/>
  </si>
  <si>
    <t>14.06</t>
    <phoneticPr fontId="2"/>
  </si>
  <si>
    <t>-2.6</t>
    <phoneticPr fontId="2"/>
  </si>
  <si>
    <t>14.40</t>
  </si>
  <si>
    <t>-1.1</t>
    <phoneticPr fontId="2"/>
  </si>
  <si>
    <t>14.78</t>
  </si>
  <si>
    <t>14.89</t>
  </si>
  <si>
    <t>12m45</t>
  </si>
  <si>
    <t>+3.3</t>
    <phoneticPr fontId="2"/>
  </si>
  <si>
    <t>公認</t>
    <rPh sb="0" eb="2">
      <t>コウニン</t>
    </rPh>
    <phoneticPr fontId="2"/>
  </si>
  <si>
    <t>11m89</t>
    <phoneticPr fontId="2"/>
  </si>
  <si>
    <t>-1.5</t>
    <phoneticPr fontId="2"/>
  </si>
  <si>
    <t>11m85</t>
  </si>
  <si>
    <t>+0.4</t>
    <phoneticPr fontId="2"/>
  </si>
  <si>
    <t>11m71</t>
  </si>
  <si>
    <t>-0.6</t>
    <phoneticPr fontId="2"/>
  </si>
  <si>
    <t>11m55</t>
  </si>
  <si>
    <t>11.92</t>
    <phoneticPr fontId="2"/>
  </si>
  <si>
    <t>5078</t>
  </si>
  <si>
    <t>4692</t>
    <phoneticPr fontId="2"/>
  </si>
  <si>
    <t>4795</t>
    <phoneticPr fontId="2"/>
  </si>
  <si>
    <t>5183</t>
    <phoneticPr fontId="2"/>
  </si>
  <si>
    <t>4711</t>
    <phoneticPr fontId="2"/>
  </si>
  <si>
    <t>3:47.16</t>
  </si>
  <si>
    <t>3:10.31</t>
    <phoneticPr fontId="2"/>
  </si>
  <si>
    <t>3:12.60</t>
  </si>
  <si>
    <t>3:13.74</t>
  </si>
  <si>
    <t>14m29</t>
  </si>
  <si>
    <t>+2.3</t>
    <phoneticPr fontId="2"/>
  </si>
  <si>
    <t>13m95</t>
  </si>
  <si>
    <t>+1.5</t>
    <phoneticPr fontId="2"/>
  </si>
  <si>
    <t>14m25</t>
  </si>
  <si>
    <t>13m98</t>
  </si>
  <si>
    <t>+2.0</t>
    <phoneticPr fontId="2"/>
  </si>
  <si>
    <t>13m96</t>
  </si>
  <si>
    <t>+0.8</t>
    <phoneticPr fontId="2"/>
  </si>
  <si>
    <t>24</t>
    <phoneticPr fontId="2"/>
  </si>
  <si>
    <t>13m78</t>
  </si>
  <si>
    <t>0.0</t>
    <phoneticPr fontId="2"/>
  </si>
  <si>
    <t>+1.7</t>
    <phoneticPr fontId="2"/>
  </si>
  <si>
    <t>14m11</t>
    <phoneticPr fontId="2"/>
  </si>
  <si>
    <t>2</t>
    <phoneticPr fontId="2"/>
  </si>
  <si>
    <t>42m75</t>
  </si>
  <si>
    <t>11</t>
    <phoneticPr fontId="2"/>
  </si>
  <si>
    <t>3</t>
    <phoneticPr fontId="2"/>
  </si>
  <si>
    <t>40m98</t>
  </si>
  <si>
    <t>4</t>
    <phoneticPr fontId="2"/>
  </si>
  <si>
    <t>6</t>
    <phoneticPr fontId="2"/>
  </si>
  <si>
    <t>38m57</t>
  </si>
  <si>
    <t>8</t>
    <phoneticPr fontId="2"/>
  </si>
  <si>
    <t>9</t>
    <phoneticPr fontId="2"/>
  </si>
  <si>
    <t>36m62</t>
  </si>
  <si>
    <t>17</t>
    <phoneticPr fontId="2"/>
  </si>
  <si>
    <t>14</t>
    <phoneticPr fontId="2"/>
  </si>
  <si>
    <t>34m33</t>
  </si>
  <si>
    <t>24</t>
    <phoneticPr fontId="2"/>
  </si>
  <si>
    <t>18</t>
    <phoneticPr fontId="2"/>
  </si>
  <si>
    <t>33m72</t>
  </si>
  <si>
    <t>43m40</t>
    <phoneticPr fontId="2"/>
  </si>
  <si>
    <t>42m01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</si>
</sst>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0" xfId="0" applyFill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0" xfId="0" applyFill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6" xfId="0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0" fontId="0" fillId="3" borderId="8" xfId="0" applyFill="1" applyBorder="1">
      <alignment vertical="center"/>
    </xf>
    <xf numFmtId="176" fontId="0" fillId="3" borderId="8" xfId="0" applyNumberFormat="1" applyFill="1" applyBorder="1">
      <alignment vertical="center"/>
    </xf>
    <xf numFmtId="0" fontId="0" fillId="3" borderId="9" xfId="0" applyFill="1" applyBorder="1">
      <alignment vertical="center"/>
    </xf>
    <xf numFmtId="49" fontId="0" fillId="0" borderId="10" xfId="0" applyNumberFormat="1" applyFill="1" applyBorder="1">
      <alignment vertical="center"/>
    </xf>
    <xf numFmtId="49" fontId="0" fillId="0" borderId="11" xfId="0" applyNumberFormat="1" applyFill="1" applyBorder="1">
      <alignment vertical="center"/>
    </xf>
    <xf numFmtId="49" fontId="0" fillId="0" borderId="0" xfId="0" applyNumberFormat="1" applyFill="1">
      <alignment vertical="center"/>
    </xf>
    <xf numFmtId="0" fontId="0" fillId="3" borderId="7" xfId="0" applyFill="1" applyBorder="1">
      <alignment vertical="center"/>
    </xf>
    <xf numFmtId="49" fontId="0" fillId="3" borderId="11" xfId="0" applyNumberFormat="1" applyFill="1" applyBorder="1">
      <alignment vertical="center"/>
    </xf>
    <xf numFmtId="0" fontId="0" fillId="3" borderId="0" xfId="0" applyFill="1">
      <alignment vertical="center"/>
    </xf>
    <xf numFmtId="49" fontId="0" fillId="0" borderId="10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3" borderId="1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12" xfId="0" applyNumberForma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176" fontId="0" fillId="3" borderId="5" xfId="0" applyNumberFormat="1" applyFill="1" applyBorder="1">
      <alignment vertical="center"/>
    </xf>
    <xf numFmtId="0" fontId="0" fillId="3" borderId="6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49" fontId="0" fillId="3" borderId="15" xfId="0" applyNumberFormat="1" applyFill="1" applyBorder="1">
      <alignment vertical="center"/>
    </xf>
    <xf numFmtId="49" fontId="0" fillId="3" borderId="15" xfId="0" applyNumberFormat="1" applyFill="1" applyBorder="1" applyAlignment="1">
      <alignment horizontal="center"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176" fontId="0" fillId="3" borderId="17" xfId="0" applyNumberFormat="1" applyFill="1" applyBorder="1">
      <alignment vertical="center"/>
    </xf>
    <xf numFmtId="0" fontId="0" fillId="3" borderId="18" xfId="0" applyFill="1" applyBorder="1">
      <alignment vertical="center"/>
    </xf>
    <xf numFmtId="49" fontId="0" fillId="3" borderId="19" xfId="0" applyNumberFormat="1" applyFill="1" applyBorder="1">
      <alignment vertical="center"/>
    </xf>
    <xf numFmtId="49" fontId="0" fillId="3" borderId="19" xfId="0" applyNumberFormat="1" applyFill="1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176" fontId="0" fillId="0" borderId="17" xfId="0" applyNumberFormat="1" applyFill="1" applyBorder="1">
      <alignment vertical="center"/>
    </xf>
    <xf numFmtId="0" fontId="0" fillId="0" borderId="18" xfId="0" applyFill="1" applyBorder="1">
      <alignment vertical="center"/>
    </xf>
    <xf numFmtId="49" fontId="0" fillId="0" borderId="19" xfId="0" applyNumberFormat="1" applyFill="1" applyBorder="1">
      <alignment vertical="center"/>
    </xf>
    <xf numFmtId="49" fontId="0" fillId="0" borderId="19" xfId="0" applyNumberFormat="1" applyFill="1" applyBorder="1" applyAlignment="1">
      <alignment horizontal="center" vertical="center"/>
    </xf>
    <xf numFmtId="49" fontId="0" fillId="0" borderId="20" xfId="0" applyNumberFormat="1" applyFill="1" applyBorder="1">
      <alignment vertical="center"/>
    </xf>
    <xf numFmtId="49" fontId="0" fillId="0" borderId="20" xfId="0" applyNumberForma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49" fontId="0" fillId="0" borderId="0" xfId="0" applyNumberFormat="1" applyFill="1" applyBorder="1">
      <alignment vertical="center"/>
    </xf>
    <xf numFmtId="49" fontId="0" fillId="0" borderId="2" xfId="0" applyNumberFormat="1" applyFill="1" applyBorder="1">
      <alignment vertical="center"/>
    </xf>
    <xf numFmtId="49" fontId="0" fillId="3" borderId="8" xfId="0" applyNumberFormat="1" applyFill="1" applyBorder="1">
      <alignment vertical="center"/>
    </xf>
    <xf numFmtId="49" fontId="0" fillId="0" borderId="8" xfId="0" applyNumberFormat="1" applyFill="1" applyBorder="1">
      <alignment vertical="center"/>
    </xf>
    <xf numFmtId="49" fontId="0" fillId="3" borderId="5" xfId="0" applyNumberFormat="1" applyFill="1" applyBorder="1">
      <alignment vertical="center"/>
    </xf>
    <xf numFmtId="49" fontId="0" fillId="3" borderId="17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49" fontId="0" fillId="0" borderId="5" xfId="0" applyNumberFormat="1" applyFill="1" applyBorder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0" fillId="0" borderId="14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49" fontId="0" fillId="3" borderId="0" xfId="0" applyNumberFormat="1" applyFill="1">
      <alignment vertical="center"/>
    </xf>
    <xf numFmtId="0" fontId="0" fillId="3" borderId="21" xfId="0" applyFill="1" applyBorder="1">
      <alignment vertical="center"/>
    </xf>
    <xf numFmtId="49" fontId="0" fillId="3" borderId="20" xfId="0" applyNumberFormat="1" applyFill="1" applyBorder="1">
      <alignment vertical="center"/>
    </xf>
    <xf numFmtId="49" fontId="0" fillId="3" borderId="20" xfId="0" applyNumberFormat="1" applyFill="1" applyBorder="1" applyAlignment="1">
      <alignment horizontal="center" vertical="center"/>
    </xf>
    <xf numFmtId="0" fontId="0" fillId="3" borderId="22" xfId="0" applyFill="1" applyBorder="1">
      <alignment vertical="center"/>
    </xf>
  </cellXfs>
  <cellStyles count="1">
    <cellStyle name="標準" xfId="0" builtinId="0"/>
  </cellStyles>
  <dxfs count="59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8F9C2-02D6-4D40-A81C-FC7E73C3AA4D}">
  <dimension ref="A1:AG363"/>
  <sheetViews>
    <sheetView tabSelected="1" zoomScaleNormal="100" zoomScaleSheetLayoutView="100" workbookViewId="0">
      <pane xSplit="6" ySplit="1" topLeftCell="G209" activePane="bottomRight" state="frozen"/>
      <selection pane="topRight" activeCell="G1" sqref="G1"/>
      <selection pane="bottomLeft" activeCell="A2" sqref="A2"/>
      <selection pane="bottomRight" activeCell="U219" sqref="U219"/>
    </sheetView>
  </sheetViews>
  <sheetFormatPr defaultColWidth="9" defaultRowHeight="18.75" x14ac:dyDescent="0.4"/>
  <cols>
    <col min="1" max="1" width="4.625" style="28" customWidth="1"/>
    <col min="2" max="2" width="13.25" style="28" customWidth="1"/>
    <col min="3" max="3" width="3.75" style="28" customWidth="1"/>
    <col min="4" max="4" width="7" style="28" customWidth="1"/>
    <col min="5" max="5" width="15" style="28" customWidth="1"/>
    <col min="6" max="6" width="9" style="28" customWidth="1"/>
    <col min="7" max="7" width="7.375" style="44" customWidth="1"/>
    <col min="8" max="8" width="4.875" style="38" hidden="1" customWidth="1"/>
    <col min="9" max="9" width="9.375" style="28" hidden="1" customWidth="1"/>
    <col min="10" max="10" width="4.625" style="44" customWidth="1"/>
    <col min="11" max="11" width="2.5" style="44" customWidth="1"/>
    <col min="12" max="12" width="3.125" style="44" customWidth="1"/>
    <col min="13" max="13" width="3.25" style="44" customWidth="1"/>
    <col min="14" max="14" width="7.5" style="44" customWidth="1"/>
    <col min="15" max="15" width="5" style="51" customWidth="1"/>
    <col min="16" max="16" width="3.75" style="44" customWidth="1"/>
    <col min="17" max="17" width="6.5" style="44" customWidth="1"/>
    <col min="18" max="18" width="2.5" style="44" hidden="1" customWidth="1"/>
    <col min="19" max="19" width="3.125" style="44" hidden="1" customWidth="1"/>
    <col min="20" max="20" width="3.25" style="44" hidden="1" customWidth="1"/>
    <col min="21" max="21" width="9" style="44"/>
    <col min="22" max="22" width="5" style="51" customWidth="1"/>
    <col min="23" max="23" width="3.75" style="44" hidden="1" customWidth="1"/>
    <col min="24" max="24" width="5.625" style="44" hidden="1" customWidth="1"/>
    <col min="25" max="25" width="3.125" style="44" hidden="1" customWidth="1"/>
    <col min="26" max="26" width="3.25" style="44" hidden="1" customWidth="1"/>
    <col min="27" max="27" width="9" style="44"/>
    <col min="28" max="28" width="5" style="51" customWidth="1"/>
    <col min="29" max="29" width="3.75" style="44" customWidth="1"/>
    <col min="30" max="30" width="7.625" style="44" customWidth="1"/>
    <col min="31" max="31" width="10.875" style="28" customWidth="1"/>
    <col min="32" max="32" width="8.875" style="28" bestFit="1" customWidth="1"/>
    <col min="33" max="56" width="8.75" style="28"/>
    <col min="57" max="16384" width="9" style="28"/>
  </cols>
  <sheetData>
    <row r="1" spans="1:33" x14ac:dyDescent="0.4">
      <c r="A1" s="25"/>
      <c r="B1" s="26" t="s">
        <v>0</v>
      </c>
      <c r="C1" s="26" t="s">
        <v>1</v>
      </c>
      <c r="D1" s="26" t="s">
        <v>5</v>
      </c>
      <c r="E1" s="26" t="s">
        <v>2</v>
      </c>
      <c r="F1" s="26" t="s">
        <v>3</v>
      </c>
      <c r="G1" s="77" t="s">
        <v>274</v>
      </c>
      <c r="H1" s="35" t="s">
        <v>4</v>
      </c>
      <c r="I1" s="27" t="s">
        <v>6</v>
      </c>
      <c r="J1" s="52" t="s">
        <v>282</v>
      </c>
      <c r="K1" s="52" t="s">
        <v>284</v>
      </c>
      <c r="L1" s="52" t="s">
        <v>281</v>
      </c>
      <c r="M1" s="42" t="s">
        <v>275</v>
      </c>
      <c r="N1" s="42" t="s">
        <v>276</v>
      </c>
      <c r="O1" s="48" t="s">
        <v>277</v>
      </c>
      <c r="P1" s="42" t="s">
        <v>278</v>
      </c>
      <c r="Q1" s="52" t="s">
        <v>719</v>
      </c>
      <c r="R1" s="52" t="s">
        <v>284</v>
      </c>
      <c r="S1" s="52" t="s">
        <v>281</v>
      </c>
      <c r="T1" s="42" t="s">
        <v>275</v>
      </c>
      <c r="U1" s="42" t="s">
        <v>276</v>
      </c>
      <c r="V1" s="48" t="s">
        <v>277</v>
      </c>
      <c r="W1" s="42" t="s">
        <v>278</v>
      </c>
      <c r="X1" s="52" t="s">
        <v>720</v>
      </c>
      <c r="Y1" s="52" t="s">
        <v>281</v>
      </c>
      <c r="Z1" s="42" t="s">
        <v>275</v>
      </c>
      <c r="AA1" s="42" t="s">
        <v>276</v>
      </c>
      <c r="AB1" s="48" t="s">
        <v>277</v>
      </c>
      <c r="AC1" s="42" t="s">
        <v>278</v>
      </c>
      <c r="AD1" s="42" t="s">
        <v>707</v>
      </c>
      <c r="AE1" s="76" t="s">
        <v>816</v>
      </c>
      <c r="AF1" s="76" t="s">
        <v>837</v>
      </c>
      <c r="AG1" s="76" t="s">
        <v>838</v>
      </c>
    </row>
    <row r="2" spans="1:33" s="47" customFormat="1" x14ac:dyDescent="0.4">
      <c r="A2" s="53">
        <v>1</v>
      </c>
      <c r="B2" s="54" t="s">
        <v>7</v>
      </c>
      <c r="C2" s="54">
        <v>1</v>
      </c>
      <c r="D2" s="54">
        <v>30218</v>
      </c>
      <c r="E2" s="54" t="s">
        <v>301</v>
      </c>
      <c r="F2" s="54" t="s">
        <v>302</v>
      </c>
      <c r="G2" s="78">
        <v>1079</v>
      </c>
      <c r="H2" s="40">
        <v>-0.2</v>
      </c>
      <c r="I2" s="41" t="s">
        <v>10</v>
      </c>
      <c r="J2" s="46" t="s">
        <v>508</v>
      </c>
      <c r="K2" s="46" t="s">
        <v>594</v>
      </c>
      <c r="L2" s="46" t="s">
        <v>575</v>
      </c>
      <c r="M2" s="46" t="s">
        <v>594</v>
      </c>
      <c r="N2" s="46" t="s">
        <v>648</v>
      </c>
      <c r="O2" s="50" t="s">
        <v>649</v>
      </c>
      <c r="P2" s="46" t="s">
        <v>591</v>
      </c>
      <c r="Q2" s="46" t="s">
        <v>635</v>
      </c>
      <c r="R2" s="46" t="s">
        <v>594</v>
      </c>
      <c r="S2" s="46" t="s">
        <v>578</v>
      </c>
      <c r="T2" s="46" t="s">
        <v>594</v>
      </c>
      <c r="U2" s="46" t="s">
        <v>656</v>
      </c>
      <c r="V2" s="50" t="s">
        <v>658</v>
      </c>
      <c r="W2" s="46" t="s">
        <v>591</v>
      </c>
      <c r="X2" s="46" t="s">
        <v>570</v>
      </c>
      <c r="Y2" s="46" t="s">
        <v>664</v>
      </c>
      <c r="Z2" s="46" t="s">
        <v>636</v>
      </c>
      <c r="AA2" s="46" t="s">
        <v>665</v>
      </c>
      <c r="AB2" s="50" t="s">
        <v>658</v>
      </c>
      <c r="AC2" s="46"/>
      <c r="AD2" s="46" t="s">
        <v>300</v>
      </c>
      <c r="AE2" s="47">
        <v>14</v>
      </c>
      <c r="AF2" s="47" t="str">
        <f>VLOOKUP(A2,$A$2:$AD$235,AE2,0)</f>
        <v>10.47</v>
      </c>
      <c r="AG2" s="47" t="str">
        <f>VLOOKUP(A2,$A$2:$AD$235,AE2+1,0)</f>
        <v>+0.9</v>
      </c>
    </row>
    <row r="3" spans="1:33" x14ac:dyDescent="0.4">
      <c r="A3" s="33">
        <v>2</v>
      </c>
      <c r="B3" s="31" t="s">
        <v>7</v>
      </c>
      <c r="C3" s="31">
        <v>2</v>
      </c>
      <c r="D3" s="31">
        <v>51195</v>
      </c>
      <c r="E3" s="31" t="s">
        <v>303</v>
      </c>
      <c r="F3" s="31" t="s">
        <v>12</v>
      </c>
      <c r="G3" s="79">
        <v>1080</v>
      </c>
      <c r="H3" s="36">
        <v>-2</v>
      </c>
      <c r="I3" s="32" t="s">
        <v>43</v>
      </c>
      <c r="J3" s="43" t="s">
        <v>508</v>
      </c>
      <c r="K3" s="43" t="s">
        <v>594</v>
      </c>
      <c r="L3" s="43" t="s">
        <v>577</v>
      </c>
      <c r="M3" s="43" t="s">
        <v>578</v>
      </c>
      <c r="N3" s="43" t="s">
        <v>650</v>
      </c>
      <c r="O3" s="49" t="s">
        <v>649</v>
      </c>
      <c r="P3" s="43" t="s">
        <v>591</v>
      </c>
      <c r="Q3" s="43" t="s">
        <v>635</v>
      </c>
      <c r="R3" s="43" t="s">
        <v>594</v>
      </c>
      <c r="S3" s="43" t="s">
        <v>581</v>
      </c>
      <c r="T3" s="43" t="s">
        <v>578</v>
      </c>
      <c r="U3" s="43" t="s">
        <v>659</v>
      </c>
      <c r="V3" s="49" t="s">
        <v>658</v>
      </c>
      <c r="W3" s="43" t="s">
        <v>591</v>
      </c>
      <c r="X3" s="43" t="s">
        <v>570</v>
      </c>
      <c r="Y3" s="43" t="s">
        <v>599</v>
      </c>
      <c r="Z3" s="43" t="s">
        <v>581</v>
      </c>
      <c r="AA3" s="43" t="s">
        <v>667</v>
      </c>
      <c r="AB3" s="49" t="s">
        <v>657</v>
      </c>
      <c r="AC3" s="43"/>
      <c r="AD3" s="43"/>
    </row>
    <row r="4" spans="1:33" x14ac:dyDescent="0.4">
      <c r="A4" s="33">
        <v>3</v>
      </c>
      <c r="B4" s="31" t="s">
        <v>7</v>
      </c>
      <c r="C4" s="31">
        <v>3</v>
      </c>
      <c r="D4" s="31">
        <v>35817</v>
      </c>
      <c r="E4" s="31" t="s">
        <v>304</v>
      </c>
      <c r="F4" s="31" t="s">
        <v>305</v>
      </c>
      <c r="G4" s="79">
        <v>1085</v>
      </c>
      <c r="H4" s="36">
        <v>-0.2</v>
      </c>
      <c r="I4" s="32" t="s">
        <v>10</v>
      </c>
      <c r="J4" s="43" t="s">
        <v>508</v>
      </c>
      <c r="K4" s="43" t="s">
        <v>577</v>
      </c>
      <c r="L4" s="43" t="s">
        <v>596</v>
      </c>
      <c r="M4" s="43" t="s">
        <v>587</v>
      </c>
      <c r="N4" s="43" t="s">
        <v>655</v>
      </c>
      <c r="O4" s="49" t="s">
        <v>654</v>
      </c>
      <c r="P4" s="43"/>
      <c r="Q4" s="43"/>
      <c r="R4" s="43"/>
      <c r="S4" s="43"/>
      <c r="T4" s="43"/>
      <c r="U4" s="43"/>
      <c r="V4" s="49"/>
      <c r="W4" s="43"/>
      <c r="X4" s="43"/>
      <c r="Y4" s="43"/>
      <c r="Z4" s="43"/>
      <c r="AA4" s="43"/>
      <c r="AB4" s="49"/>
      <c r="AC4" s="43"/>
      <c r="AD4" s="43"/>
    </row>
    <row r="5" spans="1:33" x14ac:dyDescent="0.4">
      <c r="A5" s="33">
        <v>4</v>
      </c>
      <c r="B5" s="31" t="s">
        <v>7</v>
      </c>
      <c r="C5" s="31">
        <v>4</v>
      </c>
      <c r="D5" s="31">
        <v>37996</v>
      </c>
      <c r="E5" s="31" t="s">
        <v>306</v>
      </c>
      <c r="F5" s="31" t="s">
        <v>19</v>
      </c>
      <c r="G5" s="79">
        <v>1087</v>
      </c>
      <c r="H5" s="36">
        <v>-0.2</v>
      </c>
      <c r="I5" s="32" t="s">
        <v>10</v>
      </c>
      <c r="J5" s="43" t="s">
        <v>508</v>
      </c>
      <c r="K5" s="43" t="s">
        <v>575</v>
      </c>
      <c r="L5" s="43" t="s">
        <v>581</v>
      </c>
      <c r="M5" s="43" t="s">
        <v>594</v>
      </c>
      <c r="N5" s="43" t="s">
        <v>652</v>
      </c>
      <c r="O5" s="49" t="s">
        <v>653</v>
      </c>
      <c r="P5" s="43" t="s">
        <v>591</v>
      </c>
      <c r="Q5" s="43" t="s">
        <v>635</v>
      </c>
      <c r="R5" s="43" t="s">
        <v>575</v>
      </c>
      <c r="S5" s="43" t="s">
        <v>578</v>
      </c>
      <c r="T5" s="43" t="s">
        <v>596</v>
      </c>
      <c r="U5" s="43" t="s">
        <v>663</v>
      </c>
      <c r="V5" s="49" t="s">
        <v>662</v>
      </c>
      <c r="W5" s="43"/>
      <c r="X5" s="43"/>
      <c r="Y5" s="43"/>
      <c r="Z5" s="43"/>
      <c r="AA5" s="43"/>
      <c r="AB5" s="49"/>
      <c r="AC5" s="43"/>
      <c r="AD5" s="43"/>
    </row>
    <row r="6" spans="1:33" s="47" customFormat="1" x14ac:dyDescent="0.4">
      <c r="A6" s="45">
        <v>5</v>
      </c>
      <c r="B6" s="39" t="s">
        <v>7</v>
      </c>
      <c r="C6" s="39">
        <v>5</v>
      </c>
      <c r="D6" s="39">
        <v>13122</v>
      </c>
      <c r="E6" s="39" t="s">
        <v>307</v>
      </c>
      <c r="F6" s="39" t="s">
        <v>9</v>
      </c>
      <c r="G6" s="78">
        <v>1092</v>
      </c>
      <c r="H6" s="40">
        <v>-0.2</v>
      </c>
      <c r="I6" s="41" t="s">
        <v>10</v>
      </c>
      <c r="J6" s="46" t="s">
        <v>508</v>
      </c>
      <c r="K6" s="46" t="s">
        <v>594</v>
      </c>
      <c r="L6" s="46" t="s">
        <v>596</v>
      </c>
      <c r="M6" s="46" t="s">
        <v>577</v>
      </c>
      <c r="N6" s="46" t="s">
        <v>651</v>
      </c>
      <c r="O6" s="50" t="s">
        <v>649</v>
      </c>
      <c r="P6" s="46" t="s">
        <v>611</v>
      </c>
      <c r="Q6" s="46" t="s">
        <v>635</v>
      </c>
      <c r="R6" s="46" t="s">
        <v>594</v>
      </c>
      <c r="S6" s="46" t="s">
        <v>575</v>
      </c>
      <c r="T6" s="46" t="s">
        <v>577</v>
      </c>
      <c r="U6" s="46" t="s">
        <v>660</v>
      </c>
      <c r="V6" s="50" t="s">
        <v>658</v>
      </c>
      <c r="W6" s="46" t="s">
        <v>591</v>
      </c>
      <c r="X6" s="46" t="s">
        <v>570</v>
      </c>
      <c r="Y6" s="46" t="s">
        <v>594</v>
      </c>
      <c r="Z6" s="46" t="s">
        <v>575</v>
      </c>
      <c r="AA6" s="46" t="s">
        <v>656</v>
      </c>
      <c r="AB6" s="50" t="s">
        <v>657</v>
      </c>
      <c r="AC6" s="46"/>
      <c r="AD6" s="46" t="s">
        <v>300</v>
      </c>
      <c r="AE6" s="47">
        <v>27</v>
      </c>
      <c r="AF6" s="47" t="str">
        <f>VLOOKUP(A6,$A$2:$AD$235,AE6,0)</f>
        <v>10.64</v>
      </c>
      <c r="AG6" s="47" t="str">
        <f>VLOOKUP(A6,$A$2:$AD$235,AE6+1,0)</f>
        <v>-0.9</v>
      </c>
    </row>
    <row r="7" spans="1:33" s="47" customFormat="1" x14ac:dyDescent="0.4">
      <c r="A7" s="45">
        <v>6</v>
      </c>
      <c r="B7" s="39" t="s">
        <v>7</v>
      </c>
      <c r="C7" s="39">
        <v>6</v>
      </c>
      <c r="D7" s="39">
        <v>13121</v>
      </c>
      <c r="E7" s="39" t="s">
        <v>308</v>
      </c>
      <c r="F7" s="39" t="s">
        <v>9</v>
      </c>
      <c r="G7" s="78">
        <v>1085</v>
      </c>
      <c r="H7" s="40">
        <v>-2</v>
      </c>
      <c r="I7" s="41" t="s">
        <v>43</v>
      </c>
      <c r="J7" s="46" t="s">
        <v>508</v>
      </c>
      <c r="K7" s="46" t="s">
        <v>577</v>
      </c>
      <c r="L7" s="46" t="s">
        <v>578</v>
      </c>
      <c r="M7" s="46" t="s">
        <v>594</v>
      </c>
      <c r="N7" s="46" t="s">
        <v>651</v>
      </c>
      <c r="O7" s="50" t="s">
        <v>654</v>
      </c>
      <c r="P7" s="46" t="s">
        <v>591</v>
      </c>
      <c r="Q7" s="46" t="s">
        <v>635</v>
      </c>
      <c r="R7" s="46" t="s">
        <v>575</v>
      </c>
      <c r="S7" s="46" t="s">
        <v>587</v>
      </c>
      <c r="T7" s="46" t="s">
        <v>578</v>
      </c>
      <c r="U7" s="46" t="s">
        <v>661</v>
      </c>
      <c r="V7" s="50" t="s">
        <v>662</v>
      </c>
      <c r="W7" s="46" t="s">
        <v>591</v>
      </c>
      <c r="X7" s="46" t="s">
        <v>570</v>
      </c>
      <c r="Y7" s="46" t="s">
        <v>581</v>
      </c>
      <c r="Z7" s="46" t="s">
        <v>587</v>
      </c>
      <c r="AA7" s="46" t="s">
        <v>666</v>
      </c>
      <c r="AB7" s="50" t="s">
        <v>657</v>
      </c>
      <c r="AC7" s="46"/>
      <c r="AD7" s="46" t="s">
        <v>300</v>
      </c>
      <c r="AE7" s="47">
        <v>21</v>
      </c>
      <c r="AF7" s="47" t="str">
        <f>VLOOKUP(A7,$A$2:$AD$235,AE7,0)</f>
        <v>10.68</v>
      </c>
      <c r="AG7" s="47" t="str">
        <f>VLOOKUP(A7,$A$2:$AD$235,AE7+1,0)</f>
        <v>-0.6</v>
      </c>
    </row>
    <row r="8" spans="1:33" s="47" customFormat="1" x14ac:dyDescent="0.4">
      <c r="A8" s="53">
        <v>7</v>
      </c>
      <c r="B8" s="54" t="s">
        <v>20</v>
      </c>
      <c r="C8" s="54">
        <v>1</v>
      </c>
      <c r="D8" s="54">
        <v>37993</v>
      </c>
      <c r="E8" s="54" t="s">
        <v>387</v>
      </c>
      <c r="F8" s="54" t="s">
        <v>19</v>
      </c>
      <c r="G8" s="80">
        <v>2143</v>
      </c>
      <c r="H8" s="55">
        <v>-1.1000000000000001</v>
      </c>
      <c r="I8" s="56" t="s">
        <v>10</v>
      </c>
      <c r="J8" s="46" t="s">
        <v>508</v>
      </c>
      <c r="K8" s="46" t="s">
        <v>578</v>
      </c>
      <c r="L8" s="46" t="s">
        <v>596</v>
      </c>
      <c r="M8" s="46" t="s">
        <v>594</v>
      </c>
      <c r="N8" s="46" t="s">
        <v>756</v>
      </c>
      <c r="O8" s="50" t="s">
        <v>757</v>
      </c>
      <c r="P8" s="46" t="s">
        <v>591</v>
      </c>
      <c r="Q8" s="46" t="s">
        <v>10</v>
      </c>
      <c r="R8" s="46"/>
      <c r="S8" s="46" t="s">
        <v>596</v>
      </c>
      <c r="T8" s="46" t="s">
        <v>594</v>
      </c>
      <c r="U8" s="46" t="s">
        <v>778</v>
      </c>
      <c r="V8" s="50" t="s">
        <v>780</v>
      </c>
      <c r="W8" s="46"/>
      <c r="X8" s="46"/>
      <c r="Y8" s="46"/>
      <c r="Z8" s="46"/>
      <c r="AA8" s="46"/>
      <c r="AB8" s="50"/>
      <c r="AC8" s="46"/>
      <c r="AD8" s="46" t="s">
        <v>300</v>
      </c>
      <c r="AE8" s="47">
        <v>21</v>
      </c>
      <c r="AF8" s="47" t="str">
        <f>VLOOKUP(A8,$A$2:$AD$235,AE8,0)</f>
        <v>21.12</v>
      </c>
      <c r="AG8" s="47" t="str">
        <f>VLOOKUP(A8,$A$2:$AD$235,AE8+1,0)</f>
        <v>+2.0</v>
      </c>
    </row>
    <row r="9" spans="1:33" s="47" customFormat="1" x14ac:dyDescent="0.4">
      <c r="A9" s="45">
        <v>8</v>
      </c>
      <c r="B9" s="39" t="s">
        <v>20</v>
      </c>
      <c r="C9" s="39">
        <v>2</v>
      </c>
      <c r="D9" s="39">
        <v>13121</v>
      </c>
      <c r="E9" s="39" t="s">
        <v>308</v>
      </c>
      <c r="F9" s="39" t="s">
        <v>9</v>
      </c>
      <c r="G9" s="78">
        <v>2160</v>
      </c>
      <c r="H9" s="40">
        <v>-1.1000000000000001</v>
      </c>
      <c r="I9" s="41" t="s">
        <v>10</v>
      </c>
      <c r="J9" s="46" t="s">
        <v>508</v>
      </c>
      <c r="K9" s="46" t="s">
        <v>575</v>
      </c>
      <c r="L9" s="46" t="s">
        <v>578</v>
      </c>
      <c r="M9" s="46" t="s">
        <v>575</v>
      </c>
      <c r="N9" s="46" t="s">
        <v>753</v>
      </c>
      <c r="O9" s="50" t="s">
        <v>754</v>
      </c>
      <c r="P9" s="46" t="s">
        <v>591</v>
      </c>
      <c r="Q9" s="46" t="s">
        <v>10</v>
      </c>
      <c r="R9" s="46"/>
      <c r="S9" s="46" t="s">
        <v>578</v>
      </c>
      <c r="T9" s="46" t="s">
        <v>577</v>
      </c>
      <c r="U9" s="46" t="s">
        <v>783</v>
      </c>
      <c r="V9" s="50" t="s">
        <v>779</v>
      </c>
      <c r="W9" s="46"/>
      <c r="X9" s="46"/>
      <c r="Y9" s="46"/>
      <c r="Z9" s="46"/>
      <c r="AA9" s="46"/>
      <c r="AB9" s="50"/>
      <c r="AC9" s="46"/>
      <c r="AD9" s="46" t="s">
        <v>300</v>
      </c>
      <c r="AE9" s="47">
        <v>14</v>
      </c>
      <c r="AF9" s="47" t="str">
        <f>VLOOKUP(A9,$A$2:$AD$235,AE9,0)</f>
        <v>21.46</v>
      </c>
      <c r="AG9" s="47" t="str">
        <f>VLOOKUP(A9,$A$2:$AD$235,AE9+1,0)</f>
        <v>+0.3</v>
      </c>
    </row>
    <row r="10" spans="1:33" s="47" customFormat="1" x14ac:dyDescent="0.4">
      <c r="A10" s="45">
        <v>9</v>
      </c>
      <c r="B10" s="39" t="s">
        <v>20</v>
      </c>
      <c r="C10" s="39">
        <v>3</v>
      </c>
      <c r="D10" s="39">
        <v>55034</v>
      </c>
      <c r="E10" s="39" t="s">
        <v>388</v>
      </c>
      <c r="F10" s="39" t="s">
        <v>389</v>
      </c>
      <c r="G10" s="78">
        <v>2176</v>
      </c>
      <c r="H10" s="40">
        <v>-1.1000000000000001</v>
      </c>
      <c r="I10" s="41" t="s">
        <v>10</v>
      </c>
      <c r="J10" s="46" t="s">
        <v>508</v>
      </c>
      <c r="K10" s="46" t="s">
        <v>594</v>
      </c>
      <c r="L10" s="46" t="s">
        <v>575</v>
      </c>
      <c r="M10" s="46" t="s">
        <v>594</v>
      </c>
      <c r="N10" s="46" t="s">
        <v>751</v>
      </c>
      <c r="O10" s="50" t="s">
        <v>752</v>
      </c>
      <c r="P10" s="46" t="s">
        <v>591</v>
      </c>
      <c r="Q10" s="46" t="s">
        <v>10</v>
      </c>
      <c r="R10" s="46"/>
      <c r="S10" s="46" t="s">
        <v>587</v>
      </c>
      <c r="T10" s="46" t="s">
        <v>575</v>
      </c>
      <c r="U10" s="46" t="s">
        <v>781</v>
      </c>
      <c r="V10" s="50" t="s">
        <v>779</v>
      </c>
      <c r="W10" s="46"/>
      <c r="X10" s="46"/>
      <c r="Y10" s="46"/>
      <c r="Z10" s="46"/>
      <c r="AA10" s="46"/>
      <c r="AB10" s="50"/>
      <c r="AC10" s="46"/>
      <c r="AD10" s="46" t="s">
        <v>300</v>
      </c>
      <c r="AE10" s="47">
        <v>21</v>
      </c>
      <c r="AF10" s="47" t="str">
        <f>VLOOKUP(A10,$A$2:$AD$235,AE10,0)</f>
        <v>21.20</v>
      </c>
      <c r="AG10" s="47" t="str">
        <f>VLOOKUP(A10,$A$2:$AD$235,AE10+1,0)</f>
        <v>+2.0</v>
      </c>
    </row>
    <row r="11" spans="1:33" x14ac:dyDescent="0.4">
      <c r="A11" s="33">
        <v>10</v>
      </c>
      <c r="B11" s="31" t="s">
        <v>20</v>
      </c>
      <c r="C11" s="31">
        <v>4</v>
      </c>
      <c r="D11" s="31">
        <v>51195</v>
      </c>
      <c r="E11" s="31" t="s">
        <v>303</v>
      </c>
      <c r="F11" s="31" t="s">
        <v>12</v>
      </c>
      <c r="G11" s="79">
        <v>2177</v>
      </c>
      <c r="H11" s="36">
        <v>-1.7</v>
      </c>
      <c r="I11" s="32" t="s">
        <v>43</v>
      </c>
      <c r="J11" s="43" t="s">
        <v>508</v>
      </c>
      <c r="K11" s="43" t="s">
        <v>578</v>
      </c>
      <c r="L11" s="43" t="s">
        <v>575</v>
      </c>
      <c r="M11" s="43" t="s">
        <v>587</v>
      </c>
      <c r="N11" s="43" t="s">
        <v>759</v>
      </c>
      <c r="O11" s="49" t="s">
        <v>757</v>
      </c>
      <c r="P11" s="43"/>
      <c r="Q11" s="43"/>
      <c r="R11" s="43"/>
      <c r="S11" s="43"/>
      <c r="T11" s="43"/>
      <c r="U11" s="43"/>
      <c r="V11" s="49"/>
      <c r="W11" s="43"/>
      <c r="X11" s="43"/>
      <c r="Y11" s="43"/>
      <c r="Z11" s="43"/>
      <c r="AA11" s="43"/>
      <c r="AB11" s="49"/>
      <c r="AC11" s="43"/>
      <c r="AD11" s="43"/>
    </row>
    <row r="12" spans="1:33" x14ac:dyDescent="0.4">
      <c r="A12" s="33">
        <v>11</v>
      </c>
      <c r="B12" s="31" t="s">
        <v>20</v>
      </c>
      <c r="C12" s="31">
        <v>5</v>
      </c>
      <c r="D12" s="31">
        <v>37996</v>
      </c>
      <c r="E12" s="31" t="s">
        <v>306</v>
      </c>
      <c r="F12" s="31" t="s">
        <v>19</v>
      </c>
      <c r="G12" s="79">
        <v>2179</v>
      </c>
      <c r="H12" s="36">
        <v>0.1</v>
      </c>
      <c r="I12" s="32" t="s">
        <v>15</v>
      </c>
      <c r="J12" s="43" t="s">
        <v>508</v>
      </c>
      <c r="K12" s="43" t="s">
        <v>575</v>
      </c>
      <c r="L12" s="43" t="s">
        <v>594</v>
      </c>
      <c r="M12" s="43" t="s">
        <v>596</v>
      </c>
      <c r="N12" s="43" t="s">
        <v>755</v>
      </c>
      <c r="O12" s="49" t="s">
        <v>754</v>
      </c>
      <c r="P12" s="43"/>
      <c r="Q12" s="43"/>
      <c r="R12" s="43"/>
      <c r="S12" s="43"/>
      <c r="T12" s="43"/>
      <c r="U12" s="43"/>
      <c r="V12" s="49"/>
      <c r="W12" s="43"/>
      <c r="X12" s="43"/>
      <c r="Y12" s="43"/>
      <c r="Z12" s="43"/>
      <c r="AA12" s="43"/>
      <c r="AB12" s="49"/>
      <c r="AC12" s="43"/>
      <c r="AD12" s="43"/>
    </row>
    <row r="13" spans="1:33" s="47" customFormat="1" x14ac:dyDescent="0.4">
      <c r="A13" s="45">
        <v>12</v>
      </c>
      <c r="B13" s="39" t="s">
        <v>20</v>
      </c>
      <c r="C13" s="39">
        <v>6</v>
      </c>
      <c r="D13" s="39">
        <v>28339</v>
      </c>
      <c r="E13" s="39" t="s">
        <v>390</v>
      </c>
      <c r="F13" s="39" t="s">
        <v>67</v>
      </c>
      <c r="G13" s="78">
        <v>2161</v>
      </c>
      <c r="H13" s="40">
        <v>-0.6</v>
      </c>
      <c r="I13" s="41" t="s">
        <v>32</v>
      </c>
      <c r="J13" s="46" t="s">
        <v>508</v>
      </c>
      <c r="K13" s="46" t="s">
        <v>578</v>
      </c>
      <c r="L13" s="46" t="s">
        <v>581</v>
      </c>
      <c r="M13" s="46" t="s">
        <v>575</v>
      </c>
      <c r="N13" s="46" t="s">
        <v>758</v>
      </c>
      <c r="O13" s="50" t="s">
        <v>757</v>
      </c>
      <c r="P13" s="46" t="s">
        <v>591</v>
      </c>
      <c r="Q13" s="46" t="s">
        <v>10</v>
      </c>
      <c r="R13" s="46"/>
      <c r="S13" s="46" t="s">
        <v>581</v>
      </c>
      <c r="T13" s="46" t="s">
        <v>577</v>
      </c>
      <c r="U13" s="46" t="s">
        <v>782</v>
      </c>
      <c r="V13" s="50" t="s">
        <v>779</v>
      </c>
      <c r="W13" s="46"/>
      <c r="X13" s="46"/>
      <c r="Y13" s="46"/>
      <c r="Z13" s="46"/>
      <c r="AA13" s="46"/>
      <c r="AB13" s="50"/>
      <c r="AC13" s="46"/>
      <c r="AD13" s="46" t="s">
        <v>300</v>
      </c>
      <c r="AE13" s="47">
        <v>21</v>
      </c>
      <c r="AF13" s="47" t="str">
        <f>VLOOKUP(A13,$A$2:$AD$235,AE13,0)</f>
        <v>21.39</v>
      </c>
      <c r="AG13" s="47" t="str">
        <f>VLOOKUP(A13,$A$2:$AD$235,AE13+1,0)</f>
        <v>+2.0</v>
      </c>
    </row>
    <row r="14" spans="1:33" s="47" customFormat="1" x14ac:dyDescent="0.4">
      <c r="A14" s="53">
        <v>13</v>
      </c>
      <c r="B14" s="54" t="s">
        <v>27</v>
      </c>
      <c r="C14" s="54">
        <v>1</v>
      </c>
      <c r="D14" s="54">
        <v>11529</v>
      </c>
      <c r="E14" s="54" t="s">
        <v>309</v>
      </c>
      <c r="F14" s="54" t="s">
        <v>310</v>
      </c>
      <c r="G14" s="80" t="s">
        <v>817</v>
      </c>
      <c r="H14" s="55" t="s">
        <v>29</v>
      </c>
      <c r="I14" s="56" t="s">
        <v>10</v>
      </c>
      <c r="J14" s="59" t="s">
        <v>508</v>
      </c>
      <c r="K14" s="59">
        <v>3</v>
      </c>
      <c r="L14" s="59">
        <v>5</v>
      </c>
      <c r="M14" s="59">
        <v>3</v>
      </c>
      <c r="N14" s="59" t="s">
        <v>531</v>
      </c>
      <c r="O14" s="60"/>
      <c r="P14" s="59" t="s">
        <v>846</v>
      </c>
      <c r="Q14" s="59" t="s">
        <v>570</v>
      </c>
      <c r="R14" s="59"/>
      <c r="S14" s="59" t="s">
        <v>575</v>
      </c>
      <c r="T14" s="59" t="s">
        <v>577</v>
      </c>
      <c r="U14" s="59" t="s">
        <v>573</v>
      </c>
      <c r="V14" s="60"/>
      <c r="W14" s="59"/>
      <c r="X14" s="59"/>
      <c r="Y14" s="59"/>
      <c r="Z14" s="59"/>
      <c r="AA14" s="59"/>
      <c r="AB14" s="60"/>
      <c r="AC14" s="59"/>
      <c r="AD14" s="59" t="s">
        <v>300</v>
      </c>
      <c r="AE14" s="47">
        <v>7</v>
      </c>
      <c r="AF14" s="47" t="str">
        <f>VLOOKUP(A14,$A$2:$AD$235,AE14,0)</f>
        <v>48.27</v>
      </c>
    </row>
    <row r="15" spans="1:33" s="47" customFormat="1" x14ac:dyDescent="0.4">
      <c r="A15" s="61">
        <v>14</v>
      </c>
      <c r="B15" s="62" t="s">
        <v>27</v>
      </c>
      <c r="C15" s="62">
        <v>2</v>
      </c>
      <c r="D15" s="62">
        <v>19204</v>
      </c>
      <c r="E15" s="62" t="s">
        <v>311</v>
      </c>
      <c r="F15" s="62" t="s">
        <v>312</v>
      </c>
      <c r="G15" s="81" t="s">
        <v>818</v>
      </c>
      <c r="H15" s="63" t="s">
        <v>29</v>
      </c>
      <c r="I15" s="64" t="s">
        <v>10</v>
      </c>
      <c r="J15" s="65" t="s">
        <v>508</v>
      </c>
      <c r="K15" s="65">
        <v>2</v>
      </c>
      <c r="L15" s="65">
        <v>2</v>
      </c>
      <c r="M15" s="65">
        <v>2</v>
      </c>
      <c r="N15" s="65" t="s">
        <v>528</v>
      </c>
      <c r="O15" s="66"/>
      <c r="P15" s="65" t="s">
        <v>288</v>
      </c>
      <c r="Q15" s="65" t="s">
        <v>10</v>
      </c>
      <c r="R15" s="65"/>
      <c r="S15" s="65" t="s">
        <v>599</v>
      </c>
      <c r="T15" s="65" t="s">
        <v>587</v>
      </c>
      <c r="U15" s="65" t="s">
        <v>573</v>
      </c>
      <c r="V15" s="66"/>
      <c r="W15" s="65"/>
      <c r="X15" s="65"/>
      <c r="Y15" s="65"/>
      <c r="Z15" s="65"/>
      <c r="AA15" s="65"/>
      <c r="AB15" s="66"/>
      <c r="AC15" s="65"/>
      <c r="AD15" s="65" t="s">
        <v>300</v>
      </c>
      <c r="AE15" s="47">
        <v>7</v>
      </c>
      <c r="AF15" s="47" t="str">
        <f>VLOOKUP(A15,$A$2:$AD$235,AE15,0)</f>
        <v>48.42</v>
      </c>
    </row>
    <row r="16" spans="1:33" x14ac:dyDescent="0.4">
      <c r="A16" s="67">
        <v>15</v>
      </c>
      <c r="B16" s="68" t="s">
        <v>27</v>
      </c>
      <c r="C16" s="68">
        <v>3</v>
      </c>
      <c r="D16" s="68">
        <v>13712</v>
      </c>
      <c r="E16" s="68" t="s">
        <v>313</v>
      </c>
      <c r="F16" s="68" t="s">
        <v>37</v>
      </c>
      <c r="G16" s="82">
        <v>4873</v>
      </c>
      <c r="H16" s="69" t="s">
        <v>29</v>
      </c>
      <c r="I16" s="70" t="s">
        <v>10</v>
      </c>
      <c r="J16" s="71" t="s">
        <v>508</v>
      </c>
      <c r="K16" s="71">
        <v>1</v>
      </c>
      <c r="L16" s="71">
        <v>6</v>
      </c>
      <c r="M16" s="71">
        <v>7</v>
      </c>
      <c r="N16" s="71" t="s">
        <v>527</v>
      </c>
      <c r="O16" s="72"/>
      <c r="P16" s="71"/>
      <c r="Q16" s="71"/>
      <c r="R16" s="71"/>
      <c r="S16" s="71"/>
      <c r="T16" s="71"/>
      <c r="U16" s="71"/>
      <c r="V16" s="72"/>
      <c r="W16" s="71"/>
      <c r="X16" s="71"/>
      <c r="Y16" s="71"/>
      <c r="Z16" s="71"/>
      <c r="AA16" s="71"/>
      <c r="AB16" s="72"/>
      <c r="AC16" s="71"/>
      <c r="AD16" s="71"/>
    </row>
    <row r="17" spans="1:32" x14ac:dyDescent="0.4">
      <c r="A17" s="67">
        <v>16</v>
      </c>
      <c r="B17" s="68" t="s">
        <v>27</v>
      </c>
      <c r="C17" s="68">
        <v>4</v>
      </c>
      <c r="D17" s="68">
        <v>14203</v>
      </c>
      <c r="E17" s="68" t="s">
        <v>314</v>
      </c>
      <c r="F17" s="68" t="s">
        <v>77</v>
      </c>
      <c r="G17" s="82">
        <v>4841</v>
      </c>
      <c r="H17" s="69" t="s">
        <v>29</v>
      </c>
      <c r="I17" s="70" t="s">
        <v>35</v>
      </c>
      <c r="J17" s="71" t="s">
        <v>508</v>
      </c>
      <c r="K17" s="71">
        <v>2</v>
      </c>
      <c r="L17" s="71">
        <v>5</v>
      </c>
      <c r="M17" s="71">
        <v>3</v>
      </c>
      <c r="N17" s="71" t="s">
        <v>529</v>
      </c>
      <c r="O17" s="72"/>
      <c r="P17" s="71"/>
      <c r="Q17" s="71"/>
      <c r="R17" s="71"/>
      <c r="S17" s="71"/>
      <c r="T17" s="71"/>
      <c r="U17" s="71"/>
      <c r="V17" s="72"/>
      <c r="W17" s="71"/>
      <c r="X17" s="71"/>
      <c r="Y17" s="71"/>
      <c r="Z17" s="71"/>
      <c r="AA17" s="71"/>
      <c r="AB17" s="72"/>
      <c r="AC17" s="71"/>
      <c r="AD17" s="71"/>
    </row>
    <row r="18" spans="1:32" x14ac:dyDescent="0.4">
      <c r="A18" s="67">
        <v>17</v>
      </c>
      <c r="B18" s="68" t="s">
        <v>27</v>
      </c>
      <c r="C18" s="68">
        <v>5</v>
      </c>
      <c r="D18" s="68">
        <v>45310</v>
      </c>
      <c r="E18" s="68" t="s">
        <v>315</v>
      </c>
      <c r="F18" s="68" t="s">
        <v>79</v>
      </c>
      <c r="G18" s="82">
        <v>4890</v>
      </c>
      <c r="H18" s="69" t="s">
        <v>29</v>
      </c>
      <c r="I18" s="70" t="s">
        <v>71</v>
      </c>
      <c r="J18" s="71" t="s">
        <v>508</v>
      </c>
      <c r="K18" s="71">
        <v>1</v>
      </c>
      <c r="L18" s="71">
        <v>1</v>
      </c>
      <c r="M18" s="71">
        <v>3</v>
      </c>
      <c r="N18" s="71" t="s">
        <v>526</v>
      </c>
      <c r="O18" s="72"/>
      <c r="P18" s="71"/>
      <c r="Q18" s="71"/>
      <c r="R18" s="71"/>
      <c r="S18" s="71"/>
      <c r="T18" s="71"/>
      <c r="U18" s="71"/>
      <c r="V18" s="72"/>
      <c r="W18" s="71"/>
      <c r="X18" s="71"/>
      <c r="Y18" s="71"/>
      <c r="Z18" s="71"/>
      <c r="AA18" s="71"/>
      <c r="AB18" s="72"/>
      <c r="AC18" s="71"/>
      <c r="AD18" s="71"/>
    </row>
    <row r="19" spans="1:32" x14ac:dyDescent="0.4">
      <c r="A19" s="67">
        <v>18</v>
      </c>
      <c r="B19" s="68" t="s">
        <v>27</v>
      </c>
      <c r="C19" s="68">
        <v>6</v>
      </c>
      <c r="D19" s="68">
        <v>45331</v>
      </c>
      <c r="E19" s="68" t="s">
        <v>316</v>
      </c>
      <c r="F19" s="68" t="s">
        <v>79</v>
      </c>
      <c r="G19" s="82">
        <v>4907</v>
      </c>
      <c r="H19" s="69" t="s">
        <v>29</v>
      </c>
      <c r="I19" s="70" t="s">
        <v>272</v>
      </c>
      <c r="J19" s="73" t="s">
        <v>508</v>
      </c>
      <c r="K19" s="73">
        <v>2</v>
      </c>
      <c r="L19" s="73">
        <v>8</v>
      </c>
      <c r="M19" s="73">
        <v>4</v>
      </c>
      <c r="N19" s="73" t="s">
        <v>530</v>
      </c>
      <c r="O19" s="74"/>
      <c r="P19" s="73"/>
      <c r="Q19" s="73"/>
      <c r="R19" s="73"/>
      <c r="S19" s="73"/>
      <c r="T19" s="73"/>
      <c r="U19" s="73"/>
      <c r="V19" s="74"/>
      <c r="W19" s="73"/>
      <c r="X19" s="73"/>
      <c r="Y19" s="73"/>
      <c r="Z19" s="73"/>
      <c r="AA19" s="73"/>
      <c r="AB19" s="74"/>
      <c r="AC19" s="73"/>
      <c r="AD19" s="73"/>
    </row>
    <row r="20" spans="1:32" x14ac:dyDescent="0.4">
      <c r="A20" s="29">
        <v>19</v>
      </c>
      <c r="B20" s="30" t="s">
        <v>41</v>
      </c>
      <c r="C20" s="30">
        <v>1</v>
      </c>
      <c r="D20" s="30">
        <v>44141</v>
      </c>
      <c r="E20" s="30" t="s">
        <v>391</v>
      </c>
      <c r="F20" s="30" t="s">
        <v>392</v>
      </c>
      <c r="G20" s="83">
        <v>15179</v>
      </c>
      <c r="H20" s="37" t="s">
        <v>29</v>
      </c>
      <c r="I20" s="34" t="s">
        <v>10</v>
      </c>
      <c r="J20" s="43" t="s">
        <v>508</v>
      </c>
      <c r="K20" s="43" t="s">
        <v>575</v>
      </c>
      <c r="L20" s="43" t="s">
        <v>581</v>
      </c>
      <c r="M20" s="43" t="s">
        <v>599</v>
      </c>
      <c r="N20" s="43" t="s">
        <v>741</v>
      </c>
      <c r="O20" s="49"/>
      <c r="P20" s="43"/>
      <c r="Q20" s="43"/>
      <c r="R20" s="43"/>
      <c r="S20" s="43"/>
      <c r="T20" s="43"/>
      <c r="U20" s="43"/>
      <c r="V20" s="49"/>
      <c r="W20" s="43"/>
      <c r="X20" s="43"/>
      <c r="Y20" s="43"/>
      <c r="Z20" s="43"/>
      <c r="AA20" s="43"/>
      <c r="AB20" s="49"/>
      <c r="AC20" s="43"/>
      <c r="AD20" s="43"/>
    </row>
    <row r="21" spans="1:32" s="47" customFormat="1" x14ac:dyDescent="0.4">
      <c r="A21" s="45">
        <v>20</v>
      </c>
      <c r="B21" s="39" t="s">
        <v>41</v>
      </c>
      <c r="C21" s="39">
        <v>2</v>
      </c>
      <c r="D21" s="39">
        <v>46524</v>
      </c>
      <c r="E21" s="39" t="s">
        <v>320</v>
      </c>
      <c r="F21" s="39" t="s">
        <v>46</v>
      </c>
      <c r="G21" s="78">
        <v>15216</v>
      </c>
      <c r="H21" s="40" t="s">
        <v>29</v>
      </c>
      <c r="I21" s="41" t="s">
        <v>10</v>
      </c>
      <c r="J21" s="46" t="s">
        <v>508</v>
      </c>
      <c r="K21" s="46" t="s">
        <v>578</v>
      </c>
      <c r="L21" s="46" t="s">
        <v>596</v>
      </c>
      <c r="M21" s="46" t="s">
        <v>575</v>
      </c>
      <c r="N21" s="46" t="s">
        <v>742</v>
      </c>
      <c r="O21" s="50"/>
      <c r="P21" s="46" t="s">
        <v>591</v>
      </c>
      <c r="Q21" s="46" t="s">
        <v>10</v>
      </c>
      <c r="R21" s="46"/>
      <c r="S21" s="46" t="s">
        <v>578</v>
      </c>
      <c r="T21" s="46" t="s">
        <v>594</v>
      </c>
      <c r="U21" s="46" t="s">
        <v>760</v>
      </c>
      <c r="V21" s="50"/>
      <c r="W21" s="46"/>
      <c r="X21" s="46"/>
      <c r="Y21" s="46"/>
      <c r="Z21" s="46"/>
      <c r="AA21" s="46"/>
      <c r="AB21" s="50"/>
      <c r="AC21" s="46"/>
      <c r="AD21" s="46" t="s">
        <v>300</v>
      </c>
      <c r="AE21" s="47">
        <v>14</v>
      </c>
      <c r="AF21" s="47" t="str">
        <f>VLOOKUP(A21,$A$2:$AD$235,AE21,0)</f>
        <v>1:51.91</v>
      </c>
    </row>
    <row r="22" spans="1:32" s="47" customFormat="1" x14ac:dyDescent="0.4">
      <c r="A22" s="45">
        <v>21</v>
      </c>
      <c r="B22" s="39" t="s">
        <v>41</v>
      </c>
      <c r="C22" s="39">
        <v>3</v>
      </c>
      <c r="D22" s="39">
        <v>30226</v>
      </c>
      <c r="E22" s="39" t="s">
        <v>393</v>
      </c>
      <c r="F22" s="39" t="s">
        <v>24</v>
      </c>
      <c r="G22" s="78">
        <v>15286</v>
      </c>
      <c r="H22" s="40" t="s">
        <v>29</v>
      </c>
      <c r="I22" s="41" t="s">
        <v>10</v>
      </c>
      <c r="J22" s="46" t="s">
        <v>508</v>
      </c>
      <c r="K22" s="46" t="s">
        <v>594</v>
      </c>
      <c r="L22" s="46" t="s">
        <v>599</v>
      </c>
      <c r="M22" s="46" t="s">
        <v>594</v>
      </c>
      <c r="N22" s="46" t="s">
        <v>738</v>
      </c>
      <c r="O22" s="50"/>
      <c r="P22" s="46" t="s">
        <v>591</v>
      </c>
      <c r="Q22" s="46" t="s">
        <v>10</v>
      </c>
      <c r="R22" s="46"/>
      <c r="S22" s="46" t="s">
        <v>587</v>
      </c>
      <c r="T22" s="46" t="s">
        <v>578</v>
      </c>
      <c r="U22" s="46" t="s">
        <v>761</v>
      </c>
      <c r="V22" s="50"/>
      <c r="W22" s="46"/>
      <c r="X22" s="46"/>
      <c r="Y22" s="46"/>
      <c r="Z22" s="46"/>
      <c r="AA22" s="46"/>
      <c r="AB22" s="50"/>
      <c r="AC22" s="46"/>
      <c r="AD22" s="46" t="s">
        <v>300</v>
      </c>
      <c r="AE22" s="47">
        <v>14</v>
      </c>
      <c r="AF22" s="47" t="str">
        <f>VLOOKUP(A22,$A$2:$AD$235,AE22,0)</f>
        <v>1:52.70</v>
      </c>
    </row>
    <row r="23" spans="1:32" x14ac:dyDescent="0.4">
      <c r="A23" s="33">
        <v>22</v>
      </c>
      <c r="B23" s="31" t="s">
        <v>41</v>
      </c>
      <c r="C23" s="31">
        <v>4</v>
      </c>
      <c r="D23" s="31">
        <v>64904</v>
      </c>
      <c r="E23" s="31" t="s">
        <v>394</v>
      </c>
      <c r="F23" s="31" t="s">
        <v>395</v>
      </c>
      <c r="G23" s="79">
        <v>15304</v>
      </c>
      <c r="H23" s="36" t="s">
        <v>29</v>
      </c>
      <c r="I23" s="32" t="s">
        <v>10</v>
      </c>
      <c r="J23" s="43" t="s">
        <v>508</v>
      </c>
      <c r="K23" s="43" t="s">
        <v>594</v>
      </c>
      <c r="L23" s="43" t="s">
        <v>578</v>
      </c>
      <c r="M23" s="43" t="s">
        <v>577</v>
      </c>
      <c r="N23" s="43" t="s">
        <v>739</v>
      </c>
      <c r="O23" s="49"/>
      <c r="P23" s="43"/>
      <c r="Q23" s="43"/>
      <c r="R23" s="43"/>
      <c r="S23" s="43"/>
      <c r="T23" s="43"/>
      <c r="U23" s="43"/>
      <c r="V23" s="49"/>
      <c r="W23" s="43"/>
      <c r="X23" s="43"/>
      <c r="Y23" s="43"/>
      <c r="Z23" s="43"/>
      <c r="AA23" s="43"/>
      <c r="AB23" s="49"/>
      <c r="AC23" s="43"/>
      <c r="AD23" s="43"/>
    </row>
    <row r="24" spans="1:32" s="47" customFormat="1" x14ac:dyDescent="0.4">
      <c r="A24" s="45">
        <v>23</v>
      </c>
      <c r="B24" s="39" t="s">
        <v>41</v>
      </c>
      <c r="C24" s="39">
        <v>5</v>
      </c>
      <c r="D24" s="39">
        <v>51186</v>
      </c>
      <c r="E24" s="39" t="s">
        <v>396</v>
      </c>
      <c r="F24" s="39" t="s">
        <v>12</v>
      </c>
      <c r="G24" s="78">
        <v>15336</v>
      </c>
      <c r="H24" s="40" t="s">
        <v>29</v>
      </c>
      <c r="I24" s="41" t="s">
        <v>10</v>
      </c>
      <c r="J24" s="46" t="s">
        <v>508</v>
      </c>
      <c r="K24" s="46" t="s">
        <v>578</v>
      </c>
      <c r="L24" s="46" t="s">
        <v>575</v>
      </c>
      <c r="M24" s="46" t="s">
        <v>578</v>
      </c>
      <c r="N24" s="46" t="s">
        <v>743</v>
      </c>
      <c r="O24" s="50"/>
      <c r="P24" s="46" t="s">
        <v>611</v>
      </c>
      <c r="Q24" s="46" t="s">
        <v>10</v>
      </c>
      <c r="R24" s="46"/>
      <c r="S24" s="46" t="s">
        <v>575</v>
      </c>
      <c r="T24" s="46" t="s">
        <v>587</v>
      </c>
      <c r="U24" s="46" t="s">
        <v>762</v>
      </c>
      <c r="V24" s="50"/>
      <c r="W24" s="46"/>
      <c r="X24" s="46"/>
      <c r="Y24" s="46"/>
      <c r="Z24" s="46"/>
      <c r="AA24" s="46"/>
      <c r="AB24" s="50"/>
      <c r="AC24" s="46"/>
      <c r="AD24" s="46" t="s">
        <v>300</v>
      </c>
      <c r="AE24" s="47">
        <v>14</v>
      </c>
      <c r="AF24" s="47" t="str">
        <f>VLOOKUP(A24,$A$2:$AD$235,AE24,0)</f>
        <v>1:52.28</v>
      </c>
    </row>
    <row r="25" spans="1:32" s="47" customFormat="1" x14ac:dyDescent="0.4">
      <c r="A25" s="45">
        <v>24</v>
      </c>
      <c r="B25" s="39" t="s">
        <v>41</v>
      </c>
      <c r="C25" s="39">
        <v>6</v>
      </c>
      <c r="D25" s="39">
        <v>35144</v>
      </c>
      <c r="E25" s="39" t="s">
        <v>397</v>
      </c>
      <c r="F25" s="39" t="s">
        <v>48</v>
      </c>
      <c r="G25" s="78">
        <v>15358</v>
      </c>
      <c r="H25" s="40" t="s">
        <v>29</v>
      </c>
      <c r="I25" s="41" t="s">
        <v>10</v>
      </c>
      <c r="J25" s="46" t="s">
        <v>508</v>
      </c>
      <c r="K25" s="46" t="s">
        <v>575</v>
      </c>
      <c r="L25" s="46" t="s">
        <v>594</v>
      </c>
      <c r="M25" s="46" t="s">
        <v>594</v>
      </c>
      <c r="N25" s="46" t="s">
        <v>740</v>
      </c>
      <c r="O25" s="50"/>
      <c r="P25" s="46" t="s">
        <v>591</v>
      </c>
      <c r="Q25" s="46" t="s">
        <v>10</v>
      </c>
      <c r="R25" s="46"/>
      <c r="S25" s="46" t="s">
        <v>596</v>
      </c>
      <c r="T25" s="46" t="s">
        <v>577</v>
      </c>
      <c r="U25" s="46" t="s">
        <v>763</v>
      </c>
      <c r="V25" s="50"/>
      <c r="W25" s="46"/>
      <c r="X25" s="46"/>
      <c r="Y25" s="46"/>
      <c r="Z25" s="46"/>
      <c r="AA25" s="46"/>
      <c r="AB25" s="50"/>
      <c r="AC25" s="46"/>
      <c r="AD25" s="46" t="s">
        <v>300</v>
      </c>
      <c r="AE25" s="47">
        <v>14</v>
      </c>
      <c r="AF25" s="47" t="str">
        <f>VLOOKUP(A25,$A$2:$AD$235,AE25,0)</f>
        <v>1:52.53</v>
      </c>
    </row>
    <row r="26" spans="1:32" s="47" customFormat="1" x14ac:dyDescent="0.4">
      <c r="A26" s="53">
        <v>25</v>
      </c>
      <c r="B26" s="54" t="s">
        <v>49</v>
      </c>
      <c r="C26" s="54">
        <v>1</v>
      </c>
      <c r="D26" s="54">
        <v>13351</v>
      </c>
      <c r="E26" s="54" t="s">
        <v>317</v>
      </c>
      <c r="F26" s="54" t="s">
        <v>318</v>
      </c>
      <c r="G26" s="80" t="s">
        <v>819</v>
      </c>
      <c r="H26" s="55" t="s">
        <v>29</v>
      </c>
      <c r="I26" s="56" t="s">
        <v>10</v>
      </c>
      <c r="J26" s="46" t="s">
        <v>508</v>
      </c>
      <c r="K26" s="46">
        <v>1</v>
      </c>
      <c r="L26" s="46">
        <v>3</v>
      </c>
      <c r="M26" s="46">
        <v>1</v>
      </c>
      <c r="N26" s="46" t="s">
        <v>533</v>
      </c>
      <c r="O26" s="50"/>
      <c r="P26" s="50" t="s">
        <v>287</v>
      </c>
      <c r="Q26" s="46" t="s">
        <v>10</v>
      </c>
      <c r="R26" s="46"/>
      <c r="S26" s="46" t="s">
        <v>577</v>
      </c>
      <c r="T26" s="46" t="s">
        <v>575</v>
      </c>
      <c r="U26" s="46" t="s">
        <v>715</v>
      </c>
      <c r="V26" s="50"/>
      <c r="W26" s="46"/>
      <c r="X26" s="46"/>
      <c r="Y26" s="46"/>
      <c r="Z26" s="46"/>
      <c r="AA26" s="46"/>
      <c r="AB26" s="50"/>
      <c r="AC26" s="46"/>
      <c r="AD26" s="46" t="s">
        <v>300</v>
      </c>
      <c r="AE26" s="47">
        <v>7</v>
      </c>
      <c r="AF26" s="47" t="str">
        <f>VLOOKUP(A26,$A$2:$AD$235,AE26,0)</f>
        <v>3:48.58</v>
      </c>
    </row>
    <row r="27" spans="1:32" s="47" customFormat="1" x14ac:dyDescent="0.4">
      <c r="A27" s="45">
        <v>26</v>
      </c>
      <c r="B27" s="39" t="s">
        <v>49</v>
      </c>
      <c r="C27" s="39">
        <v>2</v>
      </c>
      <c r="D27" s="39">
        <v>56838</v>
      </c>
      <c r="E27" s="39" t="s">
        <v>319</v>
      </c>
      <c r="F27" s="39" t="s">
        <v>51</v>
      </c>
      <c r="G27" s="78" t="s">
        <v>820</v>
      </c>
      <c r="H27" s="40" t="s">
        <v>29</v>
      </c>
      <c r="I27" s="41" t="s">
        <v>10</v>
      </c>
      <c r="J27" s="46" t="s">
        <v>508</v>
      </c>
      <c r="K27" s="46">
        <v>2</v>
      </c>
      <c r="L27" s="46">
        <v>12</v>
      </c>
      <c r="M27" s="46">
        <v>5</v>
      </c>
      <c r="N27" s="46" t="s">
        <v>537</v>
      </c>
      <c r="O27" s="50"/>
      <c r="P27" s="50" t="s">
        <v>287</v>
      </c>
      <c r="Q27" s="46" t="s">
        <v>10</v>
      </c>
      <c r="R27" s="46"/>
      <c r="S27" s="46" t="s">
        <v>583</v>
      </c>
      <c r="T27" s="46" t="s">
        <v>594</v>
      </c>
      <c r="U27" s="46" t="s">
        <v>714</v>
      </c>
      <c r="V27" s="50"/>
      <c r="W27" s="46"/>
      <c r="X27" s="46"/>
      <c r="Y27" s="46"/>
      <c r="Z27" s="46"/>
      <c r="AA27" s="46"/>
      <c r="AB27" s="50"/>
      <c r="AC27" s="46"/>
      <c r="AD27" s="46" t="s">
        <v>300</v>
      </c>
      <c r="AE27" s="47">
        <v>7</v>
      </c>
      <c r="AF27" s="47" t="str">
        <f>VLOOKUP(A27,$A$2:$AD$235,AE27,0)</f>
        <v>3:48.62</v>
      </c>
    </row>
    <row r="28" spans="1:32" s="47" customFormat="1" x14ac:dyDescent="0.4">
      <c r="A28" s="45">
        <v>27</v>
      </c>
      <c r="B28" s="39" t="s">
        <v>49</v>
      </c>
      <c r="C28" s="39">
        <v>3</v>
      </c>
      <c r="D28" s="39">
        <v>46524</v>
      </c>
      <c r="E28" s="39" t="s">
        <v>320</v>
      </c>
      <c r="F28" s="39" t="s">
        <v>46</v>
      </c>
      <c r="G28" s="78" t="s">
        <v>821</v>
      </c>
      <c r="H28" s="40" t="s">
        <v>29</v>
      </c>
      <c r="I28" s="41" t="s">
        <v>10</v>
      </c>
      <c r="J28" s="46" t="s">
        <v>508</v>
      </c>
      <c r="K28" s="46">
        <v>2</v>
      </c>
      <c r="L28" s="46">
        <v>2</v>
      </c>
      <c r="M28" s="46">
        <v>1</v>
      </c>
      <c r="N28" s="46" t="s">
        <v>535</v>
      </c>
      <c r="O28" s="50"/>
      <c r="P28" s="50" t="s">
        <v>287</v>
      </c>
      <c r="Q28" s="46" t="s">
        <v>10</v>
      </c>
      <c r="R28" s="46"/>
      <c r="S28" s="46" t="s">
        <v>587</v>
      </c>
      <c r="T28" s="46" t="s">
        <v>578</v>
      </c>
      <c r="U28" s="46" t="s">
        <v>716</v>
      </c>
      <c r="V28" s="50"/>
      <c r="W28" s="46"/>
      <c r="X28" s="46"/>
      <c r="Y28" s="46"/>
      <c r="Z28" s="46"/>
      <c r="AA28" s="46"/>
      <c r="AB28" s="50"/>
      <c r="AC28" s="46"/>
      <c r="AD28" s="46" t="s">
        <v>300</v>
      </c>
      <c r="AE28" s="47">
        <v>7</v>
      </c>
      <c r="AF28" s="47" t="str">
        <f>VLOOKUP(A28,$A$2:$AD$235,AE28,0)</f>
        <v>3:50.36</v>
      </c>
    </row>
    <row r="29" spans="1:32" x14ac:dyDescent="0.4">
      <c r="A29" s="33">
        <v>28</v>
      </c>
      <c r="B29" s="31" t="s">
        <v>49</v>
      </c>
      <c r="C29" s="31">
        <v>4</v>
      </c>
      <c r="D29" s="31">
        <v>64729</v>
      </c>
      <c r="E29" s="31" t="s">
        <v>321</v>
      </c>
      <c r="F29" s="31" t="s">
        <v>322</v>
      </c>
      <c r="G29" s="79">
        <v>35505</v>
      </c>
      <c r="H29" s="36" t="s">
        <v>29</v>
      </c>
      <c r="I29" s="32" t="s">
        <v>10</v>
      </c>
      <c r="J29" s="43" t="s">
        <v>508</v>
      </c>
      <c r="K29" s="43">
        <v>2</v>
      </c>
      <c r="L29" s="43">
        <v>4</v>
      </c>
      <c r="M29" s="43">
        <v>4</v>
      </c>
      <c r="N29" s="43" t="s">
        <v>538</v>
      </c>
      <c r="O29" s="49"/>
      <c r="P29" s="49" t="s">
        <v>287</v>
      </c>
      <c r="Q29" s="43" t="s">
        <v>10</v>
      </c>
      <c r="R29" s="43"/>
      <c r="S29" s="43" t="s">
        <v>575</v>
      </c>
      <c r="T29" s="43" t="s">
        <v>583</v>
      </c>
      <c r="U29" s="43" t="s">
        <v>718</v>
      </c>
      <c r="V29" s="49"/>
      <c r="W29" s="43"/>
      <c r="X29" s="43"/>
      <c r="Y29" s="43"/>
      <c r="Z29" s="43"/>
      <c r="AA29" s="43"/>
      <c r="AB29" s="49"/>
      <c r="AC29" s="43"/>
      <c r="AD29" s="43"/>
    </row>
    <row r="30" spans="1:32" s="47" customFormat="1" x14ac:dyDescent="0.4">
      <c r="A30" s="45">
        <v>29</v>
      </c>
      <c r="B30" s="39" t="s">
        <v>49</v>
      </c>
      <c r="C30" s="39">
        <v>5</v>
      </c>
      <c r="D30" s="39">
        <v>37978</v>
      </c>
      <c r="E30" s="39" t="s">
        <v>323</v>
      </c>
      <c r="F30" s="39" t="s">
        <v>19</v>
      </c>
      <c r="G30" s="78">
        <v>35556</v>
      </c>
      <c r="H30" s="40" t="s">
        <v>29</v>
      </c>
      <c r="I30" s="41" t="s">
        <v>10</v>
      </c>
      <c r="J30" s="46" t="s">
        <v>508</v>
      </c>
      <c r="K30" s="46">
        <v>2</v>
      </c>
      <c r="L30" s="46">
        <v>10</v>
      </c>
      <c r="M30" s="46">
        <v>2</v>
      </c>
      <c r="N30" s="46" t="s">
        <v>536</v>
      </c>
      <c r="O30" s="50"/>
      <c r="P30" s="50" t="s">
        <v>287</v>
      </c>
      <c r="Q30" s="46" t="s">
        <v>10</v>
      </c>
      <c r="R30" s="46"/>
      <c r="S30" s="46" t="s">
        <v>596</v>
      </c>
      <c r="T30" s="46" t="s">
        <v>577</v>
      </c>
      <c r="U30" s="46" t="s">
        <v>717</v>
      </c>
      <c r="V30" s="50"/>
      <c r="W30" s="46"/>
      <c r="X30" s="46"/>
      <c r="Y30" s="46"/>
      <c r="Z30" s="46"/>
      <c r="AA30" s="46"/>
      <c r="AB30" s="50"/>
      <c r="AC30" s="46"/>
      <c r="AD30" s="46" t="s">
        <v>300</v>
      </c>
      <c r="AE30" s="47">
        <v>21</v>
      </c>
      <c r="AF30" s="47" t="str">
        <f>VLOOKUP(A30,$A$2:$AD$235,AE30,0)</f>
        <v>3:54.58</v>
      </c>
    </row>
    <row r="31" spans="1:32" x14ac:dyDescent="0.4">
      <c r="A31" s="33">
        <v>30</v>
      </c>
      <c r="B31" s="31" t="s">
        <v>49</v>
      </c>
      <c r="C31" s="31">
        <v>6</v>
      </c>
      <c r="D31" s="31">
        <v>42626</v>
      </c>
      <c r="E31" s="31" t="s">
        <v>324</v>
      </c>
      <c r="F31" s="31" t="s">
        <v>31</v>
      </c>
      <c r="G31" s="79">
        <v>35585</v>
      </c>
      <c r="H31" s="36" t="s">
        <v>29</v>
      </c>
      <c r="I31" s="32" t="s">
        <v>10</v>
      </c>
      <c r="J31" s="43" t="s">
        <v>508</v>
      </c>
      <c r="K31" s="43">
        <v>1</v>
      </c>
      <c r="L31" s="43">
        <v>6</v>
      </c>
      <c r="M31" s="43">
        <v>7</v>
      </c>
      <c r="N31" s="43" t="s">
        <v>534</v>
      </c>
      <c r="O31" s="49"/>
      <c r="P31" s="43"/>
      <c r="Q31" s="43"/>
      <c r="R31" s="43"/>
      <c r="S31" s="43"/>
      <c r="T31" s="43"/>
      <c r="U31" s="43"/>
      <c r="V31" s="49"/>
      <c r="W31" s="43"/>
      <c r="X31" s="43"/>
      <c r="Y31" s="43"/>
      <c r="Z31" s="43"/>
      <c r="AA31" s="43"/>
      <c r="AB31" s="49"/>
      <c r="AC31" s="43"/>
      <c r="AD31" s="43"/>
    </row>
    <row r="32" spans="1:32" s="47" customFormat="1" x14ac:dyDescent="0.4">
      <c r="A32" s="53">
        <v>31</v>
      </c>
      <c r="B32" s="54" t="s">
        <v>58</v>
      </c>
      <c r="C32" s="54">
        <v>1</v>
      </c>
      <c r="D32" s="54">
        <v>46520</v>
      </c>
      <c r="E32" s="54" t="s">
        <v>398</v>
      </c>
      <c r="F32" s="54" t="s">
        <v>46</v>
      </c>
      <c r="G32" s="80" t="s">
        <v>822</v>
      </c>
      <c r="H32" s="55" t="s">
        <v>29</v>
      </c>
      <c r="I32" s="56" t="s">
        <v>10</v>
      </c>
      <c r="J32" s="46" t="s">
        <v>515</v>
      </c>
      <c r="K32" s="46"/>
      <c r="L32" s="46" t="s">
        <v>618</v>
      </c>
      <c r="M32" s="46" t="s">
        <v>578</v>
      </c>
      <c r="N32" s="46" t="s">
        <v>713</v>
      </c>
      <c r="O32" s="50"/>
      <c r="P32" s="46"/>
      <c r="Q32" s="46"/>
      <c r="R32" s="46"/>
      <c r="S32" s="46"/>
      <c r="T32" s="46"/>
      <c r="U32" s="46"/>
      <c r="V32" s="50"/>
      <c r="W32" s="46"/>
      <c r="X32" s="46"/>
      <c r="Y32" s="46"/>
      <c r="Z32" s="46"/>
      <c r="AA32" s="46"/>
      <c r="AB32" s="50"/>
      <c r="AC32" s="46"/>
      <c r="AD32" s="46" t="s">
        <v>300</v>
      </c>
      <c r="AE32" s="47">
        <v>7</v>
      </c>
      <c r="AF32" s="47" t="str">
        <f>VLOOKUP(A32,$A$2:$AD$235,AE32,0)</f>
        <v>14:20.77</v>
      </c>
    </row>
    <row r="33" spans="1:33" s="47" customFormat="1" x14ac:dyDescent="0.4">
      <c r="A33" s="45">
        <v>32</v>
      </c>
      <c r="B33" s="39" t="s">
        <v>58</v>
      </c>
      <c r="C33" s="39">
        <v>2</v>
      </c>
      <c r="D33" s="39">
        <v>63307</v>
      </c>
      <c r="E33" s="39" t="s">
        <v>399</v>
      </c>
      <c r="F33" s="39" t="s">
        <v>55</v>
      </c>
      <c r="G33" s="78">
        <v>142359</v>
      </c>
      <c r="H33" s="40" t="s">
        <v>29</v>
      </c>
      <c r="I33" s="41" t="s">
        <v>10</v>
      </c>
      <c r="J33" s="46" t="s">
        <v>515</v>
      </c>
      <c r="K33" s="46"/>
      <c r="L33" s="46" t="s">
        <v>584</v>
      </c>
      <c r="M33" s="46" t="s">
        <v>594</v>
      </c>
      <c r="N33" s="46" t="s">
        <v>708</v>
      </c>
      <c r="O33" s="50"/>
      <c r="P33" s="46"/>
      <c r="Q33" s="46"/>
      <c r="R33" s="46"/>
      <c r="S33" s="46"/>
      <c r="T33" s="46"/>
      <c r="U33" s="46"/>
      <c r="V33" s="50"/>
      <c r="W33" s="46"/>
      <c r="X33" s="46"/>
      <c r="Y33" s="46"/>
      <c r="Z33" s="46"/>
      <c r="AA33" s="46"/>
      <c r="AB33" s="50"/>
      <c r="AC33" s="46"/>
      <c r="AD33" s="46" t="s">
        <v>300</v>
      </c>
      <c r="AE33" s="47">
        <v>14</v>
      </c>
      <c r="AF33" s="47" t="str">
        <f>VLOOKUP(A33,$A$2:$AD$235,AE33,0)</f>
        <v>14:19.17</v>
      </c>
    </row>
    <row r="34" spans="1:33" x14ac:dyDescent="0.4">
      <c r="A34" s="33">
        <v>33</v>
      </c>
      <c r="B34" s="31" t="s">
        <v>58</v>
      </c>
      <c r="C34" s="31">
        <v>3</v>
      </c>
      <c r="D34" s="31">
        <v>56838</v>
      </c>
      <c r="E34" s="31" t="s">
        <v>319</v>
      </c>
      <c r="F34" s="31" t="s">
        <v>51</v>
      </c>
      <c r="G34" s="79">
        <v>142765</v>
      </c>
      <c r="H34" s="36" t="s">
        <v>29</v>
      </c>
      <c r="I34" s="32" t="s">
        <v>10</v>
      </c>
      <c r="J34" s="43" t="s">
        <v>515</v>
      </c>
      <c r="K34" s="43"/>
      <c r="L34" s="43" t="s">
        <v>622</v>
      </c>
      <c r="M34" s="43" t="s">
        <v>623</v>
      </c>
      <c r="N34" s="43" t="s">
        <v>712</v>
      </c>
      <c r="O34" s="49"/>
      <c r="P34" s="43"/>
      <c r="Q34" s="43"/>
      <c r="R34" s="43"/>
      <c r="S34" s="43"/>
      <c r="T34" s="43"/>
      <c r="U34" s="43"/>
      <c r="V34" s="49"/>
      <c r="W34" s="43"/>
      <c r="X34" s="43"/>
      <c r="Y34" s="43"/>
      <c r="Z34" s="43"/>
      <c r="AA34" s="43"/>
      <c r="AB34" s="49"/>
      <c r="AC34" s="43"/>
      <c r="AD34" s="43"/>
    </row>
    <row r="35" spans="1:33" s="47" customFormat="1" x14ac:dyDescent="0.4">
      <c r="A35" s="45">
        <v>34</v>
      </c>
      <c r="B35" s="39" t="s">
        <v>58</v>
      </c>
      <c r="C35" s="39">
        <v>4</v>
      </c>
      <c r="D35" s="39">
        <v>13351</v>
      </c>
      <c r="E35" s="39" t="s">
        <v>317</v>
      </c>
      <c r="F35" s="39" t="s">
        <v>318</v>
      </c>
      <c r="G35" s="78">
        <v>142986</v>
      </c>
      <c r="H35" s="40" t="s">
        <v>29</v>
      </c>
      <c r="I35" s="41" t="s">
        <v>10</v>
      </c>
      <c r="J35" s="46" t="s">
        <v>515</v>
      </c>
      <c r="K35" s="46"/>
      <c r="L35" s="46" t="s">
        <v>575</v>
      </c>
      <c r="M35" s="46" t="s">
        <v>596</v>
      </c>
      <c r="N35" s="46" t="s">
        <v>710</v>
      </c>
      <c r="O35" s="50"/>
      <c r="P35" s="46"/>
      <c r="Q35" s="46"/>
      <c r="R35" s="46"/>
      <c r="S35" s="46"/>
      <c r="T35" s="46"/>
      <c r="U35" s="46"/>
      <c r="V35" s="50"/>
      <c r="W35" s="46"/>
      <c r="X35" s="46"/>
      <c r="Y35" s="46"/>
      <c r="Z35" s="46"/>
      <c r="AA35" s="46"/>
      <c r="AB35" s="50"/>
      <c r="AC35" s="46"/>
      <c r="AD35" s="46" t="s">
        <v>300</v>
      </c>
      <c r="AE35" s="47">
        <v>14</v>
      </c>
      <c r="AF35" s="47" t="str">
        <f>VLOOKUP(A35,$A$2:$AD$235,AE35,0)</f>
        <v>14:27.18</v>
      </c>
    </row>
    <row r="36" spans="1:33" s="47" customFormat="1" x14ac:dyDescent="0.4">
      <c r="A36" s="45">
        <v>35</v>
      </c>
      <c r="B36" s="39" t="s">
        <v>58</v>
      </c>
      <c r="C36" s="39">
        <v>5</v>
      </c>
      <c r="D36" s="39">
        <v>37970</v>
      </c>
      <c r="E36" s="39" t="s">
        <v>400</v>
      </c>
      <c r="F36" s="39" t="s">
        <v>19</v>
      </c>
      <c r="G36" s="78">
        <v>143110</v>
      </c>
      <c r="H36" s="40" t="s">
        <v>29</v>
      </c>
      <c r="I36" s="41" t="s">
        <v>10</v>
      </c>
      <c r="J36" s="46" t="s">
        <v>515</v>
      </c>
      <c r="K36" s="46"/>
      <c r="L36" s="46" t="s">
        <v>577</v>
      </c>
      <c r="M36" s="46" t="s">
        <v>587</v>
      </c>
      <c r="N36" s="46" t="s">
        <v>709</v>
      </c>
      <c r="O36" s="50"/>
      <c r="P36" s="46"/>
      <c r="Q36" s="46"/>
      <c r="R36" s="46"/>
      <c r="S36" s="46"/>
      <c r="T36" s="46"/>
      <c r="U36" s="46"/>
      <c r="V36" s="50"/>
      <c r="W36" s="46"/>
      <c r="X36" s="46"/>
      <c r="Y36" s="46"/>
      <c r="Z36" s="46"/>
      <c r="AA36" s="46"/>
      <c r="AB36" s="50"/>
      <c r="AC36" s="46"/>
      <c r="AD36" s="46" t="s">
        <v>300</v>
      </c>
      <c r="AE36" s="47">
        <v>14</v>
      </c>
      <c r="AF36" s="47" t="str">
        <f>VLOOKUP(A36,$A$2:$AD$235,AE36,0)</f>
        <v>14:24.99</v>
      </c>
    </row>
    <row r="37" spans="1:33" x14ac:dyDescent="0.4">
      <c r="A37" s="33">
        <v>36</v>
      </c>
      <c r="B37" s="31" t="s">
        <v>58</v>
      </c>
      <c r="C37" s="31">
        <v>6</v>
      </c>
      <c r="D37" s="31">
        <v>63302</v>
      </c>
      <c r="E37" s="31" t="s">
        <v>401</v>
      </c>
      <c r="F37" s="31" t="s">
        <v>55</v>
      </c>
      <c r="G37" s="79">
        <v>143254</v>
      </c>
      <c r="H37" s="36" t="s">
        <v>29</v>
      </c>
      <c r="I37" s="32" t="s">
        <v>10</v>
      </c>
      <c r="J37" s="43" t="s">
        <v>515</v>
      </c>
      <c r="K37" s="43"/>
      <c r="L37" s="43" t="s">
        <v>596</v>
      </c>
      <c r="M37" s="43" t="s">
        <v>599</v>
      </c>
      <c r="N37" s="43" t="s">
        <v>711</v>
      </c>
      <c r="O37" s="49"/>
      <c r="P37" s="43"/>
      <c r="Q37" s="43"/>
      <c r="R37" s="43"/>
      <c r="S37" s="43"/>
      <c r="T37" s="43"/>
      <c r="U37" s="43"/>
      <c r="V37" s="49"/>
      <c r="W37" s="43"/>
      <c r="X37" s="43"/>
      <c r="Y37" s="43"/>
      <c r="Z37" s="43"/>
      <c r="AA37" s="43"/>
      <c r="AB37" s="49"/>
      <c r="AC37" s="43"/>
      <c r="AD37" s="43"/>
    </row>
    <row r="38" spans="1:33" s="47" customFormat="1" x14ac:dyDescent="0.4">
      <c r="A38" s="45">
        <v>37</v>
      </c>
      <c r="B38" s="39" t="s">
        <v>63</v>
      </c>
      <c r="C38" s="39">
        <v>1</v>
      </c>
      <c r="D38" s="39">
        <v>43202</v>
      </c>
      <c r="E38" s="39" t="s">
        <v>402</v>
      </c>
      <c r="F38" s="39" t="s">
        <v>70</v>
      </c>
      <c r="G38" s="78">
        <v>1428</v>
      </c>
      <c r="H38" s="40">
        <v>0.3</v>
      </c>
      <c r="I38" s="41" t="s">
        <v>42</v>
      </c>
      <c r="J38" s="46" t="s">
        <v>508</v>
      </c>
      <c r="K38" s="46" t="s">
        <v>844</v>
      </c>
      <c r="L38" s="46" t="s">
        <v>840</v>
      </c>
      <c r="M38" s="46" t="s">
        <v>848</v>
      </c>
      <c r="N38" s="46" t="s">
        <v>860</v>
      </c>
      <c r="O38" s="50" t="s">
        <v>862</v>
      </c>
      <c r="P38" s="46" t="s">
        <v>855</v>
      </c>
      <c r="Q38" s="46" t="s">
        <v>882</v>
      </c>
      <c r="R38" s="46" t="s">
        <v>839</v>
      </c>
      <c r="S38" s="46" t="s">
        <v>840</v>
      </c>
      <c r="T38" s="46" t="s">
        <v>848</v>
      </c>
      <c r="U38" s="46" t="s">
        <v>895</v>
      </c>
      <c r="V38" s="50" t="s">
        <v>897</v>
      </c>
      <c r="W38" s="46" t="s">
        <v>855</v>
      </c>
      <c r="X38" s="46" t="s">
        <v>280</v>
      </c>
      <c r="Y38" s="46" t="s">
        <v>841</v>
      </c>
      <c r="Z38" s="46" t="s">
        <v>839</v>
      </c>
      <c r="AA38" s="46" t="s">
        <v>916</v>
      </c>
      <c r="AB38" s="50" t="s">
        <v>917</v>
      </c>
      <c r="AC38" s="46"/>
      <c r="AD38" s="46" t="s">
        <v>300</v>
      </c>
      <c r="AE38" s="47">
        <v>21</v>
      </c>
      <c r="AF38" s="47" t="str">
        <f>VLOOKUP(A38,$A$2:$AD$235,AE38,0)</f>
        <v>14.17</v>
      </c>
      <c r="AG38" s="47" t="str">
        <f>VLOOKUP(A38,$A$2:$AD$235,AE38+1,0)</f>
        <v>+0.6</v>
      </c>
    </row>
    <row r="39" spans="1:33" x14ac:dyDescent="0.4">
      <c r="A39" s="33">
        <v>38</v>
      </c>
      <c r="B39" s="31" t="s">
        <v>63</v>
      </c>
      <c r="C39" s="31">
        <v>2</v>
      </c>
      <c r="D39" s="31">
        <v>14205</v>
      </c>
      <c r="E39" s="31" t="s">
        <v>325</v>
      </c>
      <c r="F39" s="31" t="s">
        <v>77</v>
      </c>
      <c r="G39" s="79">
        <v>1450</v>
      </c>
      <c r="H39" s="36">
        <v>-0.4</v>
      </c>
      <c r="I39" s="32" t="s">
        <v>15</v>
      </c>
      <c r="J39" s="43" t="s">
        <v>508</v>
      </c>
      <c r="K39" s="43" t="s">
        <v>841</v>
      </c>
      <c r="L39" s="43" t="s">
        <v>840</v>
      </c>
      <c r="M39" s="43"/>
      <c r="N39" s="43" t="s">
        <v>849</v>
      </c>
      <c r="O39" s="49"/>
      <c r="P39" s="43"/>
      <c r="Q39" s="43"/>
      <c r="R39" s="43"/>
      <c r="S39" s="43"/>
      <c r="T39" s="43"/>
      <c r="U39" s="43"/>
      <c r="V39" s="49"/>
      <c r="W39" s="43"/>
      <c r="X39" s="43"/>
      <c r="Y39" s="43"/>
      <c r="Z39" s="43"/>
      <c r="AA39" s="43"/>
      <c r="AB39" s="49"/>
      <c r="AC39" s="43"/>
      <c r="AD39" s="43"/>
    </row>
    <row r="40" spans="1:33" s="47" customFormat="1" x14ac:dyDescent="0.4">
      <c r="A40" s="45">
        <v>39</v>
      </c>
      <c r="B40" s="39" t="s">
        <v>63</v>
      </c>
      <c r="C40" s="39">
        <v>3</v>
      </c>
      <c r="D40" s="39">
        <v>13104</v>
      </c>
      <c r="E40" s="39" t="s">
        <v>403</v>
      </c>
      <c r="F40" s="39" t="s">
        <v>9</v>
      </c>
      <c r="G40" s="78">
        <v>1478</v>
      </c>
      <c r="H40" s="40">
        <v>-0.4</v>
      </c>
      <c r="I40" s="41" t="s">
        <v>15</v>
      </c>
      <c r="J40" s="46" t="s">
        <v>508</v>
      </c>
      <c r="K40" s="46" t="s">
        <v>844</v>
      </c>
      <c r="L40" s="46" t="s">
        <v>841</v>
      </c>
      <c r="M40" s="46" t="s">
        <v>839</v>
      </c>
      <c r="N40" s="46" t="s">
        <v>863</v>
      </c>
      <c r="O40" s="50" t="s">
        <v>861</v>
      </c>
      <c r="P40" s="46" t="s">
        <v>855</v>
      </c>
      <c r="Q40" s="46" t="s">
        <v>882</v>
      </c>
      <c r="R40" s="46" t="s">
        <v>839</v>
      </c>
      <c r="S40" s="46" t="s">
        <v>844</v>
      </c>
      <c r="T40" s="46" t="s">
        <v>841</v>
      </c>
      <c r="U40" s="46" t="s">
        <v>898</v>
      </c>
      <c r="V40" s="50" t="s">
        <v>896</v>
      </c>
      <c r="W40" s="46" t="s">
        <v>855</v>
      </c>
      <c r="X40" s="46" t="s">
        <v>280</v>
      </c>
      <c r="Y40" s="46" t="s">
        <v>853</v>
      </c>
      <c r="Z40" s="46" t="s">
        <v>840</v>
      </c>
      <c r="AA40" s="46" t="s">
        <v>918</v>
      </c>
      <c r="AB40" s="50" t="s">
        <v>917</v>
      </c>
      <c r="AC40" s="46"/>
      <c r="AD40" s="46" t="s">
        <v>300</v>
      </c>
      <c r="AE40" s="47">
        <v>21</v>
      </c>
      <c r="AF40" s="47" t="str">
        <f>VLOOKUP(A40,$A$2:$AD$235,AE40,0)</f>
        <v>14.58</v>
      </c>
      <c r="AG40" s="47" t="str">
        <f>VLOOKUP(A40,$A$2:$AD$235,AE40+1,0)</f>
        <v>+0.6</v>
      </c>
    </row>
    <row r="41" spans="1:33" x14ac:dyDescent="0.4">
      <c r="A41" s="33">
        <v>40</v>
      </c>
      <c r="B41" s="31" t="s">
        <v>63</v>
      </c>
      <c r="C41" s="31">
        <v>4</v>
      </c>
      <c r="D41" s="31">
        <v>37995</v>
      </c>
      <c r="E41" s="31" t="s">
        <v>404</v>
      </c>
      <c r="F41" s="31" t="s">
        <v>19</v>
      </c>
      <c r="G41" s="79">
        <v>1453</v>
      </c>
      <c r="H41" s="36">
        <v>0.3</v>
      </c>
      <c r="I41" s="32" t="s">
        <v>42</v>
      </c>
      <c r="J41" s="43" t="s">
        <v>508</v>
      </c>
      <c r="K41" s="43" t="s">
        <v>841</v>
      </c>
      <c r="L41" s="43" t="s">
        <v>841</v>
      </c>
      <c r="M41" s="43" t="s">
        <v>839</v>
      </c>
      <c r="N41" s="43" t="s">
        <v>858</v>
      </c>
      <c r="O41" s="49" t="s">
        <v>859</v>
      </c>
      <c r="P41" s="43" t="s">
        <v>855</v>
      </c>
      <c r="Q41" s="43" t="s">
        <v>882</v>
      </c>
      <c r="R41" s="43" t="s">
        <v>848</v>
      </c>
      <c r="S41" s="43" t="s">
        <v>883</v>
      </c>
      <c r="T41" s="43" t="s">
        <v>841</v>
      </c>
      <c r="U41" s="43" t="s">
        <v>890</v>
      </c>
      <c r="V41" s="49" t="s">
        <v>892</v>
      </c>
      <c r="W41" s="43" t="s">
        <v>855</v>
      </c>
      <c r="X41" s="43" t="s">
        <v>280</v>
      </c>
      <c r="Y41" s="43" t="s">
        <v>867</v>
      </c>
      <c r="Z41" s="43" t="s">
        <v>853</v>
      </c>
      <c r="AA41" s="43" t="s">
        <v>919</v>
      </c>
      <c r="AB41" s="49" t="s">
        <v>917</v>
      </c>
      <c r="AC41" s="43"/>
      <c r="AD41" s="43"/>
    </row>
    <row r="42" spans="1:33" x14ac:dyDescent="0.4">
      <c r="A42" s="33">
        <v>41</v>
      </c>
      <c r="B42" s="31" t="s">
        <v>63</v>
      </c>
      <c r="C42" s="31">
        <v>5</v>
      </c>
      <c r="D42" s="31">
        <v>56236</v>
      </c>
      <c r="E42" s="31" t="s">
        <v>383</v>
      </c>
      <c r="F42" s="31" t="s">
        <v>73</v>
      </c>
      <c r="G42" s="79">
        <v>1487</v>
      </c>
      <c r="H42" s="36">
        <v>-1.9</v>
      </c>
      <c r="I42" s="32" t="s">
        <v>10</v>
      </c>
      <c r="J42" s="43" t="s">
        <v>508</v>
      </c>
      <c r="K42" s="43" t="s">
        <v>841</v>
      </c>
      <c r="L42" s="43" t="s">
        <v>853</v>
      </c>
      <c r="M42" s="43"/>
      <c r="N42" s="43" t="s">
        <v>849</v>
      </c>
      <c r="O42" s="49"/>
      <c r="P42" s="43"/>
      <c r="Q42" s="43"/>
      <c r="R42" s="43"/>
      <c r="S42" s="43"/>
      <c r="T42" s="43"/>
      <c r="U42" s="43"/>
      <c r="V42" s="49"/>
      <c r="W42" s="43"/>
      <c r="X42" s="43"/>
      <c r="Y42" s="43"/>
      <c r="Z42" s="43"/>
      <c r="AA42" s="43"/>
      <c r="AB42" s="49"/>
      <c r="AC42" s="43"/>
      <c r="AD42" s="43"/>
    </row>
    <row r="43" spans="1:33" x14ac:dyDescent="0.4">
      <c r="A43" s="33">
        <v>42</v>
      </c>
      <c r="B43" s="31" t="s">
        <v>63</v>
      </c>
      <c r="C43" s="31">
        <v>6</v>
      </c>
      <c r="D43" s="31">
        <v>13105</v>
      </c>
      <c r="E43" s="31" t="s">
        <v>386</v>
      </c>
      <c r="F43" s="31" t="s">
        <v>9</v>
      </c>
      <c r="G43" s="79">
        <v>1502</v>
      </c>
      <c r="H43" s="36">
        <v>-1.9</v>
      </c>
      <c r="I43" s="32" t="s">
        <v>10</v>
      </c>
      <c r="J43" s="43" t="s">
        <v>508</v>
      </c>
      <c r="K43" s="43" t="s">
        <v>839</v>
      </c>
      <c r="L43" s="43" t="s">
        <v>839</v>
      </c>
      <c r="M43" s="43" t="s">
        <v>844</v>
      </c>
      <c r="N43" s="43" t="s">
        <v>856</v>
      </c>
      <c r="O43" s="49" t="s">
        <v>857</v>
      </c>
      <c r="P43" s="43" t="s">
        <v>847</v>
      </c>
      <c r="Q43" s="43" t="s">
        <v>882</v>
      </c>
      <c r="R43" s="43" t="s">
        <v>848</v>
      </c>
      <c r="S43" s="43" t="s">
        <v>848</v>
      </c>
      <c r="T43" s="43" t="s">
        <v>840</v>
      </c>
      <c r="U43" s="43" t="s">
        <v>893</v>
      </c>
      <c r="V43" s="49" t="s">
        <v>891</v>
      </c>
      <c r="W43" s="43"/>
      <c r="X43" s="43"/>
      <c r="Y43" s="43"/>
      <c r="Z43" s="43"/>
      <c r="AA43" s="43"/>
      <c r="AB43" s="49"/>
      <c r="AC43" s="43"/>
      <c r="AD43" s="43"/>
    </row>
    <row r="44" spans="1:33" s="47" customFormat="1" x14ac:dyDescent="0.4">
      <c r="A44" s="45">
        <v>43</v>
      </c>
      <c r="B44" s="39" t="s">
        <v>74</v>
      </c>
      <c r="C44" s="39">
        <v>1</v>
      </c>
      <c r="D44" s="39">
        <v>14205</v>
      </c>
      <c r="E44" s="39" t="s">
        <v>325</v>
      </c>
      <c r="F44" s="39" t="s">
        <v>77</v>
      </c>
      <c r="G44" s="78">
        <v>5130</v>
      </c>
      <c r="H44" s="40" t="s">
        <v>29</v>
      </c>
      <c r="I44" s="41" t="s">
        <v>10</v>
      </c>
      <c r="J44" s="46" t="s">
        <v>508</v>
      </c>
      <c r="K44" s="46" t="s">
        <v>578</v>
      </c>
      <c r="L44" s="46" t="s">
        <v>578</v>
      </c>
      <c r="M44" s="46" t="s">
        <v>594</v>
      </c>
      <c r="N44" s="46" t="s">
        <v>682</v>
      </c>
      <c r="O44" s="50"/>
      <c r="P44" s="46" t="s">
        <v>591</v>
      </c>
      <c r="Q44" s="46" t="s">
        <v>570</v>
      </c>
      <c r="R44" s="46"/>
      <c r="S44" s="46" t="s">
        <v>577</v>
      </c>
      <c r="T44" s="46" t="s">
        <v>594</v>
      </c>
      <c r="U44" s="46" t="s">
        <v>685</v>
      </c>
      <c r="V44" s="50"/>
      <c r="W44" s="46"/>
      <c r="X44" s="46"/>
      <c r="Y44" s="46"/>
      <c r="Z44" s="46"/>
      <c r="AA44" s="46"/>
      <c r="AB44" s="50"/>
      <c r="AC44" s="46"/>
      <c r="AD44" s="46" t="s">
        <v>300</v>
      </c>
      <c r="AE44" s="47">
        <v>21</v>
      </c>
      <c r="AF44" s="47" t="str">
        <f>VLOOKUP(A44,$A$2:$AD$235,AE44,0)</f>
        <v>50.92</v>
      </c>
    </row>
    <row r="45" spans="1:33" x14ac:dyDescent="0.4">
      <c r="A45" s="33">
        <v>44</v>
      </c>
      <c r="B45" s="31" t="s">
        <v>74</v>
      </c>
      <c r="C45" s="31">
        <v>2</v>
      </c>
      <c r="D45" s="31">
        <v>45331</v>
      </c>
      <c r="E45" s="31" t="s">
        <v>316</v>
      </c>
      <c r="F45" s="31" t="s">
        <v>79</v>
      </c>
      <c r="G45" s="79">
        <v>5448</v>
      </c>
      <c r="H45" s="36" t="s">
        <v>29</v>
      </c>
      <c r="I45" s="32" t="s">
        <v>10</v>
      </c>
      <c r="J45" s="43" t="s">
        <v>508</v>
      </c>
      <c r="K45" s="43" t="s">
        <v>594</v>
      </c>
      <c r="L45" s="43" t="s">
        <v>599</v>
      </c>
      <c r="M45" s="43" t="s">
        <v>577</v>
      </c>
      <c r="N45" s="43" t="s">
        <v>679</v>
      </c>
      <c r="O45" s="49"/>
      <c r="P45" s="43"/>
      <c r="Q45" s="43"/>
      <c r="R45" s="43"/>
      <c r="S45" s="43"/>
      <c r="T45" s="43"/>
      <c r="U45" s="43"/>
      <c r="V45" s="49"/>
      <c r="W45" s="43"/>
      <c r="X45" s="43"/>
      <c r="Y45" s="43"/>
      <c r="Z45" s="43"/>
      <c r="AA45" s="43"/>
      <c r="AB45" s="49"/>
      <c r="AC45" s="43"/>
      <c r="AD45" s="43"/>
    </row>
    <row r="46" spans="1:33" x14ac:dyDescent="0.4">
      <c r="A46" s="33">
        <v>45</v>
      </c>
      <c r="B46" s="31" t="s">
        <v>74</v>
      </c>
      <c r="C46" s="31">
        <v>3</v>
      </c>
      <c r="D46" s="31">
        <v>42658</v>
      </c>
      <c r="E46" s="31" t="s">
        <v>326</v>
      </c>
      <c r="F46" s="31" t="s">
        <v>31</v>
      </c>
      <c r="G46" s="79">
        <v>5467</v>
      </c>
      <c r="H46" s="36" t="s">
        <v>29</v>
      </c>
      <c r="I46" s="32" t="s">
        <v>10</v>
      </c>
      <c r="J46" s="43" t="s">
        <v>508</v>
      </c>
      <c r="K46" s="43" t="s">
        <v>578</v>
      </c>
      <c r="L46" s="43" t="s">
        <v>581</v>
      </c>
      <c r="M46" s="43" t="s">
        <v>578</v>
      </c>
      <c r="N46" s="43" t="s">
        <v>683</v>
      </c>
      <c r="O46" s="49"/>
      <c r="P46" s="43"/>
      <c r="Q46" s="43"/>
      <c r="R46" s="43"/>
      <c r="S46" s="43"/>
      <c r="T46" s="43"/>
      <c r="U46" s="43"/>
      <c r="V46" s="49"/>
      <c r="W46" s="43"/>
      <c r="X46" s="43"/>
      <c r="Y46" s="43"/>
      <c r="Z46" s="43"/>
      <c r="AA46" s="43"/>
      <c r="AB46" s="49"/>
      <c r="AC46" s="43"/>
      <c r="AD46" s="43"/>
    </row>
    <row r="47" spans="1:33" x14ac:dyDescent="0.4">
      <c r="A47" s="33">
        <v>46</v>
      </c>
      <c r="B47" s="31" t="s">
        <v>74</v>
      </c>
      <c r="C47" s="31">
        <v>4</v>
      </c>
      <c r="D47" s="31">
        <v>14204</v>
      </c>
      <c r="E47" s="31" t="s">
        <v>327</v>
      </c>
      <c r="F47" s="31" t="s">
        <v>77</v>
      </c>
      <c r="G47" s="79">
        <v>5467</v>
      </c>
      <c r="H47" s="36" t="s">
        <v>29</v>
      </c>
      <c r="I47" s="32" t="s">
        <v>10</v>
      </c>
      <c r="J47" s="43" t="s">
        <v>508</v>
      </c>
      <c r="K47" s="43" t="s">
        <v>594</v>
      </c>
      <c r="L47" s="43" t="s">
        <v>575</v>
      </c>
      <c r="M47" s="43" t="s">
        <v>596</v>
      </c>
      <c r="N47" s="43" t="s">
        <v>680</v>
      </c>
      <c r="O47" s="49"/>
      <c r="P47" s="43"/>
      <c r="Q47" s="43"/>
      <c r="R47" s="43"/>
      <c r="S47" s="43"/>
      <c r="T47" s="43"/>
      <c r="U47" s="43"/>
      <c r="V47" s="49"/>
      <c r="W47" s="43"/>
      <c r="X47" s="43"/>
      <c r="Y47" s="43"/>
      <c r="Z47" s="43"/>
      <c r="AA47" s="43"/>
      <c r="AB47" s="49"/>
      <c r="AC47" s="43"/>
      <c r="AD47" s="43"/>
    </row>
    <row r="48" spans="1:33" x14ac:dyDescent="0.4">
      <c r="A48" s="33">
        <v>47</v>
      </c>
      <c r="B48" s="31" t="s">
        <v>74</v>
      </c>
      <c r="C48" s="31">
        <v>5</v>
      </c>
      <c r="D48" s="31">
        <v>37969</v>
      </c>
      <c r="E48" s="31" t="s">
        <v>328</v>
      </c>
      <c r="F48" s="31" t="s">
        <v>19</v>
      </c>
      <c r="G48" s="79">
        <v>5480</v>
      </c>
      <c r="H48" s="36" t="s">
        <v>29</v>
      </c>
      <c r="I48" s="32" t="s">
        <v>10</v>
      </c>
      <c r="J48" s="43" t="s">
        <v>508</v>
      </c>
      <c r="K48" s="43" t="s">
        <v>575</v>
      </c>
      <c r="L48" s="43" t="s">
        <v>577</v>
      </c>
      <c r="M48" s="43" t="s">
        <v>596</v>
      </c>
      <c r="N48" s="43" t="s">
        <v>681</v>
      </c>
      <c r="O48" s="49"/>
      <c r="P48" s="43"/>
      <c r="Q48" s="43"/>
      <c r="R48" s="43"/>
      <c r="S48" s="43"/>
      <c r="T48" s="43"/>
      <c r="U48" s="43"/>
      <c r="V48" s="49"/>
      <c r="W48" s="43"/>
      <c r="X48" s="43"/>
      <c r="Y48" s="43"/>
      <c r="Z48" s="43"/>
      <c r="AA48" s="43"/>
      <c r="AB48" s="49"/>
      <c r="AC48" s="43"/>
      <c r="AD48" s="43"/>
    </row>
    <row r="49" spans="1:32" x14ac:dyDescent="0.4">
      <c r="A49" s="33">
        <v>48</v>
      </c>
      <c r="B49" s="31" t="s">
        <v>74</v>
      </c>
      <c r="C49" s="31">
        <v>6</v>
      </c>
      <c r="D49" s="31">
        <v>56711</v>
      </c>
      <c r="E49" s="31" t="s">
        <v>329</v>
      </c>
      <c r="F49" s="31" t="s">
        <v>123</v>
      </c>
      <c r="G49" s="79">
        <v>5505</v>
      </c>
      <c r="H49" s="36" t="s">
        <v>29</v>
      </c>
      <c r="I49" s="32" t="s">
        <v>10</v>
      </c>
      <c r="J49" s="43" t="s">
        <v>508</v>
      </c>
      <c r="K49" s="43" t="s">
        <v>578</v>
      </c>
      <c r="L49" s="43" t="s">
        <v>594</v>
      </c>
      <c r="M49" s="43" t="s">
        <v>581</v>
      </c>
      <c r="N49" s="43" t="s">
        <v>684</v>
      </c>
      <c r="O49" s="49"/>
      <c r="P49" s="43"/>
      <c r="Q49" s="43"/>
      <c r="R49" s="43"/>
      <c r="S49" s="43"/>
      <c r="T49" s="43"/>
      <c r="U49" s="43"/>
      <c r="V49" s="49"/>
      <c r="W49" s="43"/>
      <c r="X49" s="43"/>
      <c r="Y49" s="43"/>
      <c r="Z49" s="43"/>
      <c r="AA49" s="43"/>
      <c r="AB49" s="49"/>
      <c r="AC49" s="43"/>
      <c r="AD49" s="43"/>
    </row>
    <row r="50" spans="1:32" s="47" customFormat="1" x14ac:dyDescent="0.4">
      <c r="A50" s="45">
        <v>49</v>
      </c>
      <c r="B50" s="39" t="s">
        <v>82</v>
      </c>
      <c r="C50" s="39">
        <v>1</v>
      </c>
      <c r="D50" s="39">
        <v>63304</v>
      </c>
      <c r="E50" s="39" t="s">
        <v>330</v>
      </c>
      <c r="F50" s="39" t="s">
        <v>55</v>
      </c>
      <c r="G50" s="78">
        <v>91550</v>
      </c>
      <c r="H50" s="40" t="s">
        <v>29</v>
      </c>
      <c r="I50" s="41" t="s">
        <v>10</v>
      </c>
      <c r="J50" s="46" t="s">
        <v>508</v>
      </c>
      <c r="K50" s="46" t="s">
        <v>575</v>
      </c>
      <c r="L50" s="46" t="s">
        <v>596</v>
      </c>
      <c r="M50" s="46" t="s">
        <v>578</v>
      </c>
      <c r="N50" s="46" t="s">
        <v>787</v>
      </c>
      <c r="O50" s="50"/>
      <c r="P50" s="46" t="s">
        <v>591</v>
      </c>
      <c r="Q50" s="46" t="s">
        <v>570</v>
      </c>
      <c r="R50" s="46"/>
      <c r="S50" s="46" t="s">
        <v>867</v>
      </c>
      <c r="T50" s="46" t="s">
        <v>848</v>
      </c>
      <c r="U50" s="46" t="s">
        <v>908</v>
      </c>
      <c r="V50" s="50"/>
      <c r="W50" s="46"/>
      <c r="X50" s="46"/>
      <c r="Y50" s="46"/>
      <c r="Z50" s="46"/>
      <c r="AA50" s="46"/>
      <c r="AB50" s="50"/>
      <c r="AC50" s="46"/>
      <c r="AD50" s="46" t="s">
        <v>300</v>
      </c>
      <c r="AE50" s="47">
        <v>21</v>
      </c>
      <c r="AF50" s="47" t="str">
        <f>VLOOKUP(A50,$A$2:$AD$235,AE50,0)</f>
        <v>9:03.29</v>
      </c>
    </row>
    <row r="51" spans="1:32" x14ac:dyDescent="0.4">
      <c r="A51" s="33">
        <v>50</v>
      </c>
      <c r="B51" s="31" t="s">
        <v>82</v>
      </c>
      <c r="C51" s="31">
        <v>2</v>
      </c>
      <c r="D51" s="31">
        <v>42623</v>
      </c>
      <c r="E51" s="31" t="s">
        <v>331</v>
      </c>
      <c r="F51" s="31" t="s">
        <v>31</v>
      </c>
      <c r="G51" s="79">
        <v>92453</v>
      </c>
      <c r="H51" s="36" t="s">
        <v>29</v>
      </c>
      <c r="I51" s="32" t="s">
        <v>10</v>
      </c>
      <c r="J51" s="43" t="s">
        <v>508</v>
      </c>
      <c r="K51" s="43" t="s">
        <v>575</v>
      </c>
      <c r="L51" s="43" t="s">
        <v>577</v>
      </c>
      <c r="M51" s="43" t="s">
        <v>575</v>
      </c>
      <c r="N51" s="43" t="s">
        <v>786</v>
      </c>
      <c r="O51" s="49"/>
      <c r="P51" s="43" t="s">
        <v>591</v>
      </c>
      <c r="Q51" s="43" t="s">
        <v>570</v>
      </c>
      <c r="R51" s="43"/>
      <c r="S51" s="43" t="s">
        <v>872</v>
      </c>
      <c r="T51" s="43" t="s">
        <v>872</v>
      </c>
      <c r="U51" s="43" t="s">
        <v>910</v>
      </c>
      <c r="V51" s="49"/>
      <c r="W51" s="43"/>
      <c r="X51" s="43"/>
      <c r="Y51" s="43"/>
      <c r="Z51" s="43"/>
      <c r="AA51" s="43"/>
      <c r="AB51" s="49"/>
      <c r="AC51" s="43"/>
      <c r="AD51" s="43"/>
    </row>
    <row r="52" spans="1:32" x14ac:dyDescent="0.4">
      <c r="A52" s="33">
        <v>51</v>
      </c>
      <c r="B52" s="31" t="s">
        <v>82</v>
      </c>
      <c r="C52" s="31">
        <v>3</v>
      </c>
      <c r="D52" s="31">
        <v>42620</v>
      </c>
      <c r="E52" s="31" t="s">
        <v>332</v>
      </c>
      <c r="F52" s="31" t="s">
        <v>31</v>
      </c>
      <c r="G52" s="79">
        <v>92655</v>
      </c>
      <c r="H52" s="36" t="s">
        <v>29</v>
      </c>
      <c r="I52" s="32" t="s">
        <v>10</v>
      </c>
      <c r="J52" s="43" t="s">
        <v>508</v>
      </c>
      <c r="K52" s="43" t="s">
        <v>594</v>
      </c>
      <c r="L52" s="43" t="s">
        <v>577</v>
      </c>
      <c r="M52" s="43" t="s">
        <v>581</v>
      </c>
      <c r="N52" s="43" t="s">
        <v>784</v>
      </c>
      <c r="O52" s="49"/>
      <c r="P52" s="43"/>
      <c r="Q52" s="43"/>
      <c r="R52" s="43"/>
      <c r="S52" s="43"/>
      <c r="T52" s="43"/>
      <c r="U52" s="43"/>
      <c r="V52" s="49"/>
      <c r="W52" s="43"/>
      <c r="X52" s="43"/>
      <c r="Y52" s="43"/>
      <c r="Z52" s="43"/>
      <c r="AA52" s="43"/>
      <c r="AB52" s="49"/>
      <c r="AC52" s="43"/>
      <c r="AD52" s="43"/>
    </row>
    <row r="53" spans="1:32" x14ac:dyDescent="0.4">
      <c r="A53" s="33">
        <v>52</v>
      </c>
      <c r="B53" s="31" t="s">
        <v>82</v>
      </c>
      <c r="C53" s="31">
        <v>4</v>
      </c>
      <c r="D53" s="31">
        <v>13129</v>
      </c>
      <c r="E53" s="31" t="s">
        <v>333</v>
      </c>
      <c r="F53" s="31" t="s">
        <v>9</v>
      </c>
      <c r="G53" s="79">
        <v>92836</v>
      </c>
      <c r="H53" s="36" t="s">
        <v>29</v>
      </c>
      <c r="I53" s="32" t="s">
        <v>71</v>
      </c>
      <c r="J53" s="43" t="s">
        <v>508</v>
      </c>
      <c r="K53" s="43" t="s">
        <v>594</v>
      </c>
      <c r="L53" s="43" t="s">
        <v>575</v>
      </c>
      <c r="M53" s="43" t="s">
        <v>584</v>
      </c>
      <c r="N53" s="43" t="s">
        <v>788</v>
      </c>
      <c r="O53" s="49"/>
      <c r="P53" s="43"/>
      <c r="Q53" s="43"/>
      <c r="R53" s="43"/>
      <c r="S53" s="43"/>
      <c r="T53" s="43"/>
      <c r="U53" s="43"/>
      <c r="V53" s="49"/>
      <c r="W53" s="43"/>
      <c r="X53" s="43"/>
      <c r="Y53" s="43"/>
      <c r="Z53" s="43"/>
      <c r="AA53" s="43"/>
      <c r="AB53" s="49"/>
      <c r="AC53" s="43"/>
      <c r="AD53" s="43"/>
    </row>
    <row r="54" spans="1:32" x14ac:dyDescent="0.4">
      <c r="A54" s="33">
        <v>53</v>
      </c>
      <c r="B54" s="31" t="s">
        <v>82</v>
      </c>
      <c r="C54" s="31">
        <v>5</v>
      </c>
      <c r="D54" s="31">
        <v>20409</v>
      </c>
      <c r="E54" s="31" t="s">
        <v>334</v>
      </c>
      <c r="F54" s="31" t="s">
        <v>335</v>
      </c>
      <c r="G54" s="79">
        <v>93111</v>
      </c>
      <c r="H54" s="36" t="s">
        <v>29</v>
      </c>
      <c r="I54" s="32" t="s">
        <v>10</v>
      </c>
      <c r="J54" s="43" t="s">
        <v>508</v>
      </c>
      <c r="K54" s="43" t="s">
        <v>575</v>
      </c>
      <c r="L54" s="43" t="s">
        <v>584</v>
      </c>
      <c r="M54" s="43" t="s">
        <v>577</v>
      </c>
      <c r="N54" s="43" t="s">
        <v>789</v>
      </c>
      <c r="O54" s="49"/>
      <c r="P54" s="43" t="s">
        <v>591</v>
      </c>
      <c r="Q54" s="43" t="s">
        <v>570</v>
      </c>
      <c r="R54" s="43"/>
      <c r="S54" s="43" t="s">
        <v>841</v>
      </c>
      <c r="T54" s="43" t="s">
        <v>870</v>
      </c>
      <c r="U54" s="43" t="s">
        <v>909</v>
      </c>
      <c r="V54" s="49"/>
      <c r="W54" s="43"/>
      <c r="X54" s="43"/>
      <c r="Y54" s="43"/>
      <c r="Z54" s="43"/>
      <c r="AA54" s="43"/>
      <c r="AB54" s="49"/>
      <c r="AC54" s="43"/>
      <c r="AD54" s="43"/>
    </row>
    <row r="55" spans="1:32" x14ac:dyDescent="0.4">
      <c r="A55" s="33">
        <v>54</v>
      </c>
      <c r="B55" s="31" t="s">
        <v>82</v>
      </c>
      <c r="C55" s="31">
        <v>6</v>
      </c>
      <c r="D55" s="31">
        <v>63345</v>
      </c>
      <c r="E55" s="31" t="s">
        <v>336</v>
      </c>
      <c r="F55" s="31" t="s">
        <v>55</v>
      </c>
      <c r="G55" s="79">
        <v>93564</v>
      </c>
      <c r="H55" s="36" t="s">
        <v>29</v>
      </c>
      <c r="I55" s="32" t="s">
        <v>10</v>
      </c>
      <c r="J55" s="43" t="s">
        <v>508</v>
      </c>
      <c r="K55" s="43" t="s">
        <v>594</v>
      </c>
      <c r="L55" s="43" t="s">
        <v>620</v>
      </c>
      <c r="M55" s="43" t="s">
        <v>584</v>
      </c>
      <c r="N55" s="43" t="s">
        <v>785</v>
      </c>
      <c r="O55" s="49"/>
      <c r="P55" s="43"/>
      <c r="Q55" s="43"/>
      <c r="R55" s="43"/>
      <c r="S55" s="43"/>
      <c r="T55" s="43"/>
      <c r="U55" s="43"/>
      <c r="V55" s="49"/>
      <c r="W55" s="43"/>
      <c r="X55" s="43"/>
      <c r="Y55" s="43"/>
      <c r="Z55" s="43"/>
      <c r="AA55" s="43"/>
      <c r="AB55" s="49"/>
      <c r="AC55" s="43"/>
      <c r="AD55" s="43"/>
    </row>
    <row r="56" spans="1:32" s="47" customFormat="1" x14ac:dyDescent="0.4">
      <c r="A56" s="45">
        <v>55</v>
      </c>
      <c r="B56" s="39" t="s">
        <v>89</v>
      </c>
      <c r="C56" s="39">
        <v>1</v>
      </c>
      <c r="D56" s="39">
        <v>43832</v>
      </c>
      <c r="E56" s="39" t="s">
        <v>337</v>
      </c>
      <c r="F56" s="39" t="s">
        <v>184</v>
      </c>
      <c r="G56" s="78">
        <v>230675</v>
      </c>
      <c r="H56" s="40" t="s">
        <v>29</v>
      </c>
      <c r="I56" s="41" t="s">
        <v>10</v>
      </c>
      <c r="J56" s="46" t="s">
        <v>515</v>
      </c>
      <c r="K56" s="46"/>
      <c r="L56" s="46" t="s">
        <v>623</v>
      </c>
      <c r="M56" s="46" t="s">
        <v>578</v>
      </c>
      <c r="N56" s="46" t="s">
        <v>765</v>
      </c>
      <c r="O56" s="50"/>
      <c r="P56" s="46"/>
      <c r="Q56" s="46"/>
      <c r="R56" s="46"/>
      <c r="S56" s="46"/>
      <c r="T56" s="46"/>
      <c r="U56" s="46"/>
      <c r="V56" s="50"/>
      <c r="W56" s="46"/>
      <c r="X56" s="46"/>
      <c r="Y56" s="46"/>
      <c r="Z56" s="46"/>
      <c r="AA56" s="46"/>
      <c r="AB56" s="50"/>
      <c r="AC56" s="46"/>
      <c r="AD56" s="46" t="s">
        <v>300</v>
      </c>
      <c r="AE56" s="47">
        <v>14</v>
      </c>
      <c r="AF56" s="47" t="str">
        <f>VLOOKUP(A56,$A$2:$AD$235,AE56,0)</f>
        <v>22:20.97</v>
      </c>
    </row>
    <row r="57" spans="1:32" x14ac:dyDescent="0.4">
      <c r="A57" s="33">
        <v>56</v>
      </c>
      <c r="B57" s="31" t="s">
        <v>89</v>
      </c>
      <c r="C57" s="31">
        <v>2</v>
      </c>
      <c r="D57" s="31">
        <v>50245</v>
      </c>
      <c r="E57" s="31" t="s">
        <v>338</v>
      </c>
      <c r="F57" s="31" t="s">
        <v>95</v>
      </c>
      <c r="G57" s="79">
        <v>230963</v>
      </c>
      <c r="H57" s="36" t="s">
        <v>29</v>
      </c>
      <c r="I57" s="32" t="s">
        <v>10</v>
      </c>
      <c r="J57" s="43" t="s">
        <v>515</v>
      </c>
      <c r="K57" s="43"/>
      <c r="L57" s="43" t="s">
        <v>599</v>
      </c>
      <c r="M57" s="43"/>
      <c r="N57" s="43" t="s">
        <v>767</v>
      </c>
      <c r="O57" s="49"/>
      <c r="P57" s="43"/>
      <c r="Q57" s="43"/>
      <c r="R57" s="43"/>
      <c r="S57" s="43"/>
      <c r="T57" s="43"/>
      <c r="U57" s="43"/>
      <c r="V57" s="49"/>
      <c r="W57" s="43"/>
      <c r="X57" s="43"/>
      <c r="Y57" s="43"/>
      <c r="Z57" s="43"/>
      <c r="AA57" s="43"/>
      <c r="AB57" s="49"/>
      <c r="AC57" s="43"/>
      <c r="AD57" s="43"/>
    </row>
    <row r="58" spans="1:32" x14ac:dyDescent="0.4">
      <c r="A58" s="33">
        <v>57</v>
      </c>
      <c r="B58" s="31" t="s">
        <v>89</v>
      </c>
      <c r="C58" s="31">
        <v>3</v>
      </c>
      <c r="D58" s="31">
        <v>13146</v>
      </c>
      <c r="E58" s="31" t="s">
        <v>339</v>
      </c>
      <c r="F58" s="31" t="s">
        <v>9</v>
      </c>
      <c r="G58" s="79">
        <v>231267</v>
      </c>
      <c r="H58" s="36" t="s">
        <v>29</v>
      </c>
      <c r="I58" s="32" t="s">
        <v>10</v>
      </c>
      <c r="J58" s="43" t="s">
        <v>515</v>
      </c>
      <c r="K58" s="43"/>
      <c r="L58" s="43" t="s">
        <v>620</v>
      </c>
      <c r="M58" s="43"/>
      <c r="N58" s="43" t="s">
        <v>767</v>
      </c>
      <c r="O58" s="49"/>
      <c r="P58" s="43"/>
      <c r="Q58" s="43"/>
      <c r="R58" s="43"/>
      <c r="S58" s="43"/>
      <c r="T58" s="43"/>
      <c r="U58" s="43"/>
      <c r="V58" s="49"/>
      <c r="W58" s="43"/>
      <c r="X58" s="43"/>
      <c r="Y58" s="43"/>
      <c r="Z58" s="43"/>
      <c r="AA58" s="43"/>
      <c r="AB58" s="49"/>
      <c r="AC58" s="43"/>
      <c r="AD58" s="43"/>
    </row>
    <row r="59" spans="1:32" x14ac:dyDescent="0.4">
      <c r="A59" s="33">
        <v>58</v>
      </c>
      <c r="B59" s="31" t="s">
        <v>89</v>
      </c>
      <c r="C59" s="31">
        <v>4</v>
      </c>
      <c r="D59" s="31">
        <v>13128</v>
      </c>
      <c r="E59" s="31" t="s">
        <v>340</v>
      </c>
      <c r="F59" s="31" t="s">
        <v>9</v>
      </c>
      <c r="G59" s="79">
        <v>231674</v>
      </c>
      <c r="H59" s="36" t="s">
        <v>29</v>
      </c>
      <c r="I59" s="32" t="s">
        <v>10</v>
      </c>
      <c r="J59" s="43" t="s">
        <v>515</v>
      </c>
      <c r="K59" s="43"/>
      <c r="L59" s="43" t="s">
        <v>704</v>
      </c>
      <c r="M59" s="43" t="s">
        <v>596</v>
      </c>
      <c r="N59" s="43" t="s">
        <v>766</v>
      </c>
      <c r="O59" s="49"/>
      <c r="P59" s="43"/>
      <c r="Q59" s="43"/>
      <c r="R59" s="43"/>
      <c r="S59" s="43"/>
      <c r="T59" s="43"/>
      <c r="U59" s="43"/>
      <c r="V59" s="49"/>
      <c r="W59" s="43"/>
      <c r="X59" s="43"/>
      <c r="Y59" s="43"/>
      <c r="Z59" s="43"/>
      <c r="AA59" s="43"/>
      <c r="AB59" s="49"/>
      <c r="AC59" s="43"/>
      <c r="AD59" s="43"/>
    </row>
    <row r="60" spans="1:32" x14ac:dyDescent="0.4">
      <c r="A60" s="33">
        <v>59</v>
      </c>
      <c r="B60" s="31" t="s">
        <v>89</v>
      </c>
      <c r="C60" s="31">
        <v>5</v>
      </c>
      <c r="D60" s="31">
        <v>51005</v>
      </c>
      <c r="E60" s="31" t="s">
        <v>341</v>
      </c>
      <c r="F60" s="31" t="s">
        <v>342</v>
      </c>
      <c r="G60" s="79">
        <v>233419</v>
      </c>
      <c r="H60" s="36" t="s">
        <v>29</v>
      </c>
      <c r="I60" s="32" t="s">
        <v>10</v>
      </c>
      <c r="J60" s="43" t="s">
        <v>515</v>
      </c>
      <c r="K60" s="43"/>
      <c r="L60" s="43" t="s">
        <v>575</v>
      </c>
      <c r="M60" s="43"/>
      <c r="N60" s="43" t="s">
        <v>767</v>
      </c>
      <c r="O60" s="49"/>
      <c r="P60" s="43"/>
      <c r="Q60" s="43"/>
      <c r="R60" s="43"/>
      <c r="S60" s="43"/>
      <c r="T60" s="43"/>
      <c r="U60" s="43"/>
      <c r="V60" s="49"/>
      <c r="W60" s="43"/>
      <c r="X60" s="43"/>
      <c r="Y60" s="43"/>
      <c r="Z60" s="43"/>
      <c r="AA60" s="43"/>
      <c r="AB60" s="49"/>
      <c r="AC60" s="43"/>
      <c r="AD60" s="43"/>
    </row>
    <row r="61" spans="1:32" s="47" customFormat="1" x14ac:dyDescent="0.4">
      <c r="A61" s="45">
        <v>60</v>
      </c>
      <c r="B61" s="39" t="s">
        <v>96</v>
      </c>
      <c r="C61" s="39">
        <v>1</v>
      </c>
      <c r="D61" s="39">
        <v>379</v>
      </c>
      <c r="E61" s="39" t="s">
        <v>19</v>
      </c>
      <c r="F61" s="39"/>
      <c r="G61" s="78">
        <v>4077</v>
      </c>
      <c r="H61" s="40" t="s">
        <v>29</v>
      </c>
      <c r="I61" s="41" t="s">
        <v>10</v>
      </c>
      <c r="J61" s="46" t="s">
        <v>508</v>
      </c>
      <c r="K61" s="46" t="s">
        <v>594</v>
      </c>
      <c r="L61" s="46" t="s">
        <v>578</v>
      </c>
      <c r="M61" s="46" t="s">
        <v>594</v>
      </c>
      <c r="N61" s="46" t="s">
        <v>605</v>
      </c>
      <c r="O61" s="50"/>
      <c r="P61" s="46" t="s">
        <v>591</v>
      </c>
      <c r="Q61" s="46" t="s">
        <v>570</v>
      </c>
      <c r="R61" s="46"/>
      <c r="S61" s="46" t="s">
        <v>572</v>
      </c>
      <c r="T61" s="46" t="s">
        <v>594</v>
      </c>
      <c r="U61" s="46" t="s">
        <v>721</v>
      </c>
      <c r="V61" s="50"/>
      <c r="W61" s="46"/>
      <c r="X61" s="46"/>
      <c r="Y61" s="46"/>
      <c r="Z61" s="46"/>
      <c r="AA61" s="46"/>
      <c r="AB61" s="50"/>
      <c r="AC61" s="46"/>
      <c r="AD61" s="46" t="s">
        <v>300</v>
      </c>
      <c r="AE61" s="47">
        <v>21</v>
      </c>
      <c r="AF61" s="47" t="str">
        <f>VLOOKUP(A61,$A$2:$AD$235,AE61,0)</f>
        <v>39.95</v>
      </c>
    </row>
    <row r="62" spans="1:32" x14ac:dyDescent="0.4">
      <c r="A62" s="33">
        <v>61</v>
      </c>
      <c r="B62" s="31" t="s">
        <v>96</v>
      </c>
      <c r="C62" s="31">
        <v>2</v>
      </c>
      <c r="D62" s="31">
        <v>131</v>
      </c>
      <c r="E62" s="31" t="s">
        <v>9</v>
      </c>
      <c r="F62" s="31"/>
      <c r="G62" s="79">
        <v>4107</v>
      </c>
      <c r="H62" s="36" t="s">
        <v>29</v>
      </c>
      <c r="I62" s="32" t="s">
        <v>10</v>
      </c>
      <c r="J62" s="43" t="s">
        <v>508</v>
      </c>
      <c r="K62" s="43" t="s">
        <v>575</v>
      </c>
      <c r="L62" s="43" t="s">
        <v>587</v>
      </c>
      <c r="M62" s="43" t="s">
        <v>578</v>
      </c>
      <c r="N62" s="43" t="s">
        <v>607</v>
      </c>
      <c r="O62" s="49"/>
      <c r="P62" s="43" t="s">
        <v>611</v>
      </c>
      <c r="Q62" s="43" t="s">
        <v>570</v>
      </c>
      <c r="R62" s="43"/>
      <c r="S62" s="43" t="s">
        <v>574</v>
      </c>
      <c r="T62" s="43" t="s">
        <v>598</v>
      </c>
      <c r="U62" s="43" t="s">
        <v>722</v>
      </c>
      <c r="V62" s="49"/>
      <c r="W62" s="43"/>
      <c r="X62" s="43"/>
      <c r="Y62" s="43"/>
      <c r="Z62" s="43"/>
      <c r="AA62" s="43"/>
      <c r="AB62" s="49"/>
      <c r="AC62" s="43"/>
      <c r="AD62" s="43"/>
    </row>
    <row r="63" spans="1:32" x14ac:dyDescent="0.4">
      <c r="A63" s="33">
        <v>62</v>
      </c>
      <c r="B63" s="31" t="s">
        <v>96</v>
      </c>
      <c r="C63" s="31">
        <v>3</v>
      </c>
      <c r="D63" s="31">
        <v>622</v>
      </c>
      <c r="E63" s="31" t="s">
        <v>97</v>
      </c>
      <c r="F63" s="31"/>
      <c r="G63" s="79">
        <v>4107</v>
      </c>
      <c r="H63" s="36" t="s">
        <v>29</v>
      </c>
      <c r="I63" s="32" t="s">
        <v>10</v>
      </c>
      <c r="J63" s="43" t="s">
        <v>508</v>
      </c>
      <c r="K63" s="43" t="s">
        <v>575</v>
      </c>
      <c r="L63" s="43" t="s">
        <v>578</v>
      </c>
      <c r="M63" s="43" t="s">
        <v>587</v>
      </c>
      <c r="N63" s="43" t="s">
        <v>609</v>
      </c>
      <c r="O63" s="49"/>
      <c r="P63" s="43"/>
      <c r="Q63" s="43"/>
      <c r="R63" s="43"/>
      <c r="S63" s="43"/>
      <c r="T63" s="43"/>
      <c r="U63" s="43"/>
      <c r="V63" s="49"/>
      <c r="W63" s="43"/>
      <c r="X63" s="43"/>
      <c r="Y63" s="43"/>
      <c r="Z63" s="43"/>
      <c r="AA63" s="43"/>
      <c r="AB63" s="49"/>
      <c r="AC63" s="43"/>
      <c r="AD63" s="43"/>
    </row>
    <row r="64" spans="1:32" x14ac:dyDescent="0.4">
      <c r="A64" s="33">
        <v>63</v>
      </c>
      <c r="B64" s="31" t="s">
        <v>96</v>
      </c>
      <c r="C64" s="31">
        <v>4</v>
      </c>
      <c r="D64" s="31">
        <v>453</v>
      </c>
      <c r="E64" s="31" t="s">
        <v>79</v>
      </c>
      <c r="F64" s="31"/>
      <c r="G64" s="79">
        <v>4133</v>
      </c>
      <c r="H64" s="36" t="s">
        <v>29</v>
      </c>
      <c r="I64" s="32" t="s">
        <v>10</v>
      </c>
      <c r="J64" s="43" t="s">
        <v>508</v>
      </c>
      <c r="K64" s="43" t="s">
        <v>594</v>
      </c>
      <c r="L64" s="43" t="s">
        <v>599</v>
      </c>
      <c r="M64" s="43" t="s">
        <v>587</v>
      </c>
      <c r="N64" s="43" t="s">
        <v>606</v>
      </c>
      <c r="O64" s="49"/>
      <c r="P64" s="43"/>
      <c r="Q64" s="43"/>
      <c r="R64" s="43"/>
      <c r="S64" s="43"/>
      <c r="T64" s="43"/>
      <c r="U64" s="43"/>
      <c r="V64" s="49"/>
      <c r="W64" s="43"/>
      <c r="X64" s="43"/>
      <c r="Y64" s="43"/>
      <c r="Z64" s="43"/>
      <c r="AA64" s="43"/>
      <c r="AB64" s="49"/>
      <c r="AC64" s="43"/>
      <c r="AD64" s="43"/>
    </row>
    <row r="65" spans="1:32" x14ac:dyDescent="0.4">
      <c r="A65" s="33">
        <v>64</v>
      </c>
      <c r="B65" s="31" t="s">
        <v>96</v>
      </c>
      <c r="C65" s="31">
        <v>5</v>
      </c>
      <c r="D65" s="31">
        <v>511</v>
      </c>
      <c r="E65" s="31" t="s">
        <v>12</v>
      </c>
      <c r="F65" s="31"/>
      <c r="G65" s="79">
        <v>4135</v>
      </c>
      <c r="H65" s="36" t="s">
        <v>29</v>
      </c>
      <c r="I65" s="32" t="s">
        <v>10</v>
      </c>
      <c r="J65" s="43" t="s">
        <v>508</v>
      </c>
      <c r="K65" s="43" t="s">
        <v>575</v>
      </c>
      <c r="L65" s="43" t="s">
        <v>594</v>
      </c>
      <c r="M65" s="43" t="s">
        <v>577</v>
      </c>
      <c r="N65" s="43" t="s">
        <v>610</v>
      </c>
      <c r="O65" s="49"/>
      <c r="P65" s="43"/>
      <c r="Q65" s="43"/>
      <c r="R65" s="43"/>
      <c r="S65" s="43"/>
      <c r="T65" s="43"/>
      <c r="U65" s="43"/>
      <c r="V65" s="49"/>
      <c r="W65" s="43"/>
      <c r="X65" s="43"/>
      <c r="Y65" s="43"/>
      <c r="Z65" s="43"/>
      <c r="AA65" s="43"/>
      <c r="AB65" s="49"/>
      <c r="AC65" s="43"/>
      <c r="AD65" s="43"/>
    </row>
    <row r="66" spans="1:32" s="47" customFormat="1" x14ac:dyDescent="0.4">
      <c r="A66" s="45">
        <v>65</v>
      </c>
      <c r="B66" s="39" t="s">
        <v>96</v>
      </c>
      <c r="C66" s="39">
        <v>6</v>
      </c>
      <c r="D66" s="39">
        <v>283</v>
      </c>
      <c r="E66" s="39" t="s">
        <v>67</v>
      </c>
      <c r="F66" s="39"/>
      <c r="G66" s="78">
        <v>4145</v>
      </c>
      <c r="H66" s="40" t="s">
        <v>29</v>
      </c>
      <c r="I66" s="41" t="s">
        <v>10</v>
      </c>
      <c r="J66" s="46" t="s">
        <v>508</v>
      </c>
      <c r="K66" s="46" t="s">
        <v>578</v>
      </c>
      <c r="L66" s="46" t="s">
        <v>575</v>
      </c>
      <c r="M66" s="46" t="s">
        <v>578</v>
      </c>
      <c r="N66" s="46" t="s">
        <v>612</v>
      </c>
      <c r="O66" s="50"/>
      <c r="P66" s="46" t="s">
        <v>611</v>
      </c>
      <c r="Q66" s="46" t="s">
        <v>570</v>
      </c>
      <c r="R66" s="46"/>
      <c r="S66" s="46" t="s">
        <v>594</v>
      </c>
      <c r="T66" s="46" t="s">
        <v>596</v>
      </c>
      <c r="U66" s="46" t="s">
        <v>723</v>
      </c>
      <c r="V66" s="50"/>
      <c r="W66" s="46"/>
      <c r="X66" s="46"/>
      <c r="Y66" s="46"/>
      <c r="Z66" s="46"/>
      <c r="AA66" s="46"/>
      <c r="AB66" s="50"/>
      <c r="AC66" s="46"/>
      <c r="AD66" s="46" t="s">
        <v>300</v>
      </c>
      <c r="AE66" s="47">
        <v>14</v>
      </c>
      <c r="AF66" s="47" t="str">
        <f>VLOOKUP(A66,$A$2:$AD$235,AE66,0)</f>
        <v>40.65</v>
      </c>
    </row>
    <row r="67" spans="1:32" s="47" customFormat="1" x14ac:dyDescent="0.4">
      <c r="A67" s="45">
        <v>223</v>
      </c>
      <c r="B67" s="39" t="s">
        <v>271</v>
      </c>
      <c r="C67" s="39">
        <v>1</v>
      </c>
      <c r="D67" s="39">
        <v>142</v>
      </c>
      <c r="E67" s="39" t="s">
        <v>77</v>
      </c>
      <c r="F67" s="39"/>
      <c r="G67" s="78">
        <v>31384</v>
      </c>
      <c r="H67" s="40"/>
      <c r="I67" s="41" t="s">
        <v>10</v>
      </c>
      <c r="J67" s="59" t="s">
        <v>508</v>
      </c>
      <c r="K67" s="59" t="s">
        <v>575</v>
      </c>
      <c r="L67" s="59" t="s">
        <v>581</v>
      </c>
      <c r="M67" s="59" t="s">
        <v>578</v>
      </c>
      <c r="N67" s="59" t="s">
        <v>810</v>
      </c>
      <c r="O67" s="60"/>
      <c r="P67" s="59" t="s">
        <v>611</v>
      </c>
      <c r="Q67" s="59" t="s">
        <v>570</v>
      </c>
      <c r="R67" s="59"/>
      <c r="S67" s="59" t="s">
        <v>848</v>
      </c>
      <c r="T67" s="59" t="s">
        <v>883</v>
      </c>
      <c r="U67" s="59" t="s">
        <v>938</v>
      </c>
      <c r="V67" s="60"/>
      <c r="W67" s="59"/>
      <c r="X67" s="59"/>
      <c r="Y67" s="59"/>
      <c r="Z67" s="59"/>
      <c r="AA67" s="59"/>
      <c r="AB67" s="60"/>
      <c r="AC67" s="59"/>
      <c r="AD67" s="46" t="s">
        <v>300</v>
      </c>
      <c r="AE67" s="88">
        <v>21</v>
      </c>
      <c r="AF67" s="47" t="str">
        <f>VLOOKUP(A67,$A$2:$AD$235,AE67,0)</f>
        <v>3:12.60</v>
      </c>
    </row>
    <row r="68" spans="1:32" s="47" customFormat="1" x14ac:dyDescent="0.4">
      <c r="A68" s="45">
        <v>224</v>
      </c>
      <c r="B68" s="39" t="s">
        <v>271</v>
      </c>
      <c r="C68" s="39">
        <v>2</v>
      </c>
      <c r="D68" s="39">
        <v>379</v>
      </c>
      <c r="E68" s="39" t="s">
        <v>19</v>
      </c>
      <c r="F68" s="62"/>
      <c r="G68" s="81">
        <v>31406</v>
      </c>
      <c r="H68" s="63"/>
      <c r="I68" s="64" t="s">
        <v>10</v>
      </c>
      <c r="J68" s="89" t="s">
        <v>508</v>
      </c>
      <c r="K68" s="89" t="s">
        <v>575</v>
      </c>
      <c r="L68" s="89" t="s">
        <v>578</v>
      </c>
      <c r="M68" s="89" t="s">
        <v>594</v>
      </c>
      <c r="N68" s="89" t="s">
        <v>809</v>
      </c>
      <c r="O68" s="90"/>
      <c r="P68" s="89" t="s">
        <v>591</v>
      </c>
      <c r="Q68" s="89" t="s">
        <v>570</v>
      </c>
      <c r="R68" s="89"/>
      <c r="S68" s="89" t="s">
        <v>848</v>
      </c>
      <c r="T68" s="89" t="s">
        <v>840</v>
      </c>
      <c r="U68" s="89" t="s">
        <v>937</v>
      </c>
      <c r="V68" s="90"/>
      <c r="W68" s="89"/>
      <c r="X68" s="89"/>
      <c r="Y68" s="89"/>
      <c r="Z68" s="89"/>
      <c r="AA68" s="89"/>
      <c r="AB68" s="90"/>
      <c r="AC68" s="89"/>
      <c r="AD68" s="46" t="s">
        <v>300</v>
      </c>
      <c r="AE68" s="91">
        <v>21</v>
      </c>
      <c r="AF68" s="47" t="str">
        <f>VLOOKUP(A68,$A$2:$AD$235,AE68,0)</f>
        <v>3:10.31</v>
      </c>
    </row>
    <row r="69" spans="1:32" x14ac:dyDescent="0.4">
      <c r="A69" s="33">
        <v>225</v>
      </c>
      <c r="B69" s="31" t="s">
        <v>271</v>
      </c>
      <c r="C69" s="31">
        <v>3</v>
      </c>
      <c r="D69" s="31">
        <v>453</v>
      </c>
      <c r="E69" s="31" t="s">
        <v>79</v>
      </c>
      <c r="F69" s="31"/>
      <c r="G69" s="79">
        <v>31476</v>
      </c>
      <c r="H69" s="36"/>
      <c r="I69" s="32" t="s">
        <v>10</v>
      </c>
      <c r="J69" s="43" t="s">
        <v>508</v>
      </c>
      <c r="K69" s="43" t="s">
        <v>594</v>
      </c>
      <c r="L69" s="43" t="s">
        <v>581</v>
      </c>
      <c r="M69" s="43" t="s">
        <v>578</v>
      </c>
      <c r="N69" s="43" t="s">
        <v>808</v>
      </c>
      <c r="O69" s="49"/>
      <c r="P69" s="43" t="s">
        <v>611</v>
      </c>
      <c r="Q69" s="43" t="s">
        <v>570</v>
      </c>
      <c r="R69" s="43"/>
      <c r="S69" s="43" t="s">
        <v>839</v>
      </c>
      <c r="T69" s="43" t="s">
        <v>867</v>
      </c>
      <c r="U69" s="43" t="s">
        <v>939</v>
      </c>
      <c r="V69" s="49"/>
      <c r="W69" s="43"/>
      <c r="X69" s="43"/>
      <c r="Y69" s="43"/>
      <c r="Z69" s="43"/>
      <c r="AA69" s="43"/>
      <c r="AB69" s="49"/>
      <c r="AC69" s="43"/>
      <c r="AD69" s="43"/>
    </row>
    <row r="70" spans="1:32" x14ac:dyDescent="0.4">
      <c r="A70" s="33">
        <v>226</v>
      </c>
      <c r="B70" s="31" t="s">
        <v>271</v>
      </c>
      <c r="C70" s="31">
        <v>4</v>
      </c>
      <c r="D70" s="31">
        <v>622</v>
      </c>
      <c r="E70" s="31" t="s">
        <v>97</v>
      </c>
      <c r="F70" s="31"/>
      <c r="G70" s="79">
        <v>31494</v>
      </c>
      <c r="H70" s="36"/>
      <c r="I70" s="32" t="s">
        <v>10</v>
      </c>
      <c r="J70" s="43" t="s">
        <v>508</v>
      </c>
      <c r="K70" s="43" t="s">
        <v>578</v>
      </c>
      <c r="L70" s="43" t="s">
        <v>577</v>
      </c>
      <c r="M70" s="43" t="s">
        <v>577</v>
      </c>
      <c r="N70" s="43" t="s">
        <v>813</v>
      </c>
      <c r="O70" s="49"/>
      <c r="P70" s="43"/>
      <c r="Q70" s="43"/>
      <c r="R70" s="43"/>
      <c r="S70" s="43"/>
      <c r="T70" s="43"/>
      <c r="U70" s="43"/>
      <c r="V70" s="49"/>
      <c r="W70" s="43"/>
      <c r="X70" s="43"/>
      <c r="Y70" s="43"/>
      <c r="Z70" s="43"/>
      <c r="AA70" s="43"/>
      <c r="AB70" s="49"/>
      <c r="AC70" s="43"/>
      <c r="AD70" s="43"/>
    </row>
    <row r="71" spans="1:32" x14ac:dyDescent="0.4">
      <c r="A71" s="33">
        <v>227</v>
      </c>
      <c r="B71" s="31" t="s">
        <v>271</v>
      </c>
      <c r="C71" s="31">
        <v>5</v>
      </c>
      <c r="D71" s="31">
        <v>661</v>
      </c>
      <c r="E71" s="31" t="s">
        <v>416</v>
      </c>
      <c r="F71" s="31"/>
      <c r="G71" s="79">
        <v>31752</v>
      </c>
      <c r="H71" s="36"/>
      <c r="I71" s="32" t="s">
        <v>10</v>
      </c>
      <c r="J71" s="43" t="s">
        <v>508</v>
      </c>
      <c r="K71" s="43" t="s">
        <v>575</v>
      </c>
      <c r="L71" s="43" t="s">
        <v>594</v>
      </c>
      <c r="M71" s="43" t="s">
        <v>587</v>
      </c>
      <c r="N71" s="43" t="s">
        <v>812</v>
      </c>
      <c r="O71" s="49"/>
      <c r="P71" s="43"/>
      <c r="Q71" s="43"/>
      <c r="R71" s="43"/>
      <c r="S71" s="43"/>
      <c r="T71" s="43"/>
      <c r="U71" s="43"/>
      <c r="V71" s="49"/>
      <c r="W71" s="43"/>
      <c r="X71" s="43"/>
      <c r="Y71" s="43"/>
      <c r="Z71" s="43"/>
      <c r="AA71" s="43"/>
      <c r="AB71" s="49"/>
      <c r="AC71" s="43"/>
      <c r="AD71" s="43"/>
    </row>
    <row r="72" spans="1:32" x14ac:dyDescent="0.4">
      <c r="A72" s="33">
        <v>228</v>
      </c>
      <c r="B72" s="31" t="s">
        <v>271</v>
      </c>
      <c r="C72" s="31">
        <v>6</v>
      </c>
      <c r="D72" s="31">
        <v>562</v>
      </c>
      <c r="E72" s="31" t="s">
        <v>73</v>
      </c>
      <c r="F72" s="31"/>
      <c r="G72" s="79">
        <v>31741</v>
      </c>
      <c r="H72" s="36"/>
      <c r="I72" s="32" t="s">
        <v>71</v>
      </c>
      <c r="J72" s="43" t="s">
        <v>508</v>
      </c>
      <c r="K72" s="43" t="s">
        <v>574</v>
      </c>
      <c r="L72" s="43" t="s">
        <v>586</v>
      </c>
      <c r="M72" s="43" t="s">
        <v>595</v>
      </c>
      <c r="N72" s="43" t="s">
        <v>811</v>
      </c>
      <c r="O72" s="49"/>
      <c r="P72" s="43"/>
      <c r="Q72" s="43"/>
      <c r="R72" s="43"/>
      <c r="S72" s="43"/>
      <c r="T72" s="43"/>
      <c r="U72" s="43"/>
      <c r="V72" s="49"/>
      <c r="W72" s="43"/>
      <c r="X72" s="43"/>
      <c r="Y72" s="43"/>
      <c r="Z72" s="43"/>
      <c r="AA72" s="43"/>
      <c r="AB72" s="49"/>
      <c r="AC72" s="43"/>
      <c r="AD72" s="43"/>
    </row>
    <row r="73" spans="1:32" s="47" customFormat="1" x14ac:dyDescent="0.4">
      <c r="A73" s="45">
        <v>66</v>
      </c>
      <c r="B73" s="39" t="s">
        <v>98</v>
      </c>
      <c r="C73" s="39">
        <v>1</v>
      </c>
      <c r="D73" s="39">
        <v>51193</v>
      </c>
      <c r="E73" s="39" t="s">
        <v>343</v>
      </c>
      <c r="F73" s="39" t="s">
        <v>12</v>
      </c>
      <c r="G73" s="78">
        <v>212</v>
      </c>
      <c r="H73" s="40" t="s">
        <v>29</v>
      </c>
      <c r="I73" s="41" t="s">
        <v>10</v>
      </c>
      <c r="J73" s="46" t="s">
        <v>515</v>
      </c>
      <c r="K73" s="46"/>
      <c r="L73" s="46" t="s">
        <v>587</v>
      </c>
      <c r="M73" s="46" t="s">
        <v>594</v>
      </c>
      <c r="N73" s="46" t="s">
        <v>814</v>
      </c>
      <c r="O73" s="50"/>
      <c r="P73" s="46"/>
      <c r="Q73" s="46"/>
      <c r="R73" s="46"/>
      <c r="S73" s="46"/>
      <c r="T73" s="46"/>
      <c r="U73" s="46"/>
      <c r="V73" s="50"/>
      <c r="W73" s="46"/>
      <c r="X73" s="46"/>
      <c r="Y73" s="46"/>
      <c r="Z73" s="46"/>
      <c r="AA73" s="46"/>
      <c r="AB73" s="50"/>
      <c r="AC73" s="46"/>
      <c r="AD73" s="46" t="s">
        <v>300</v>
      </c>
      <c r="AE73" s="47">
        <v>14</v>
      </c>
      <c r="AF73" s="47" t="str">
        <f t="shared" ref="AF73:AF76" si="0">VLOOKUP(A73,$A$2:$AD$235,AE73,0)</f>
        <v>2m17</v>
      </c>
    </row>
    <row r="74" spans="1:32" s="47" customFormat="1" x14ac:dyDescent="0.4">
      <c r="A74" s="45">
        <v>67</v>
      </c>
      <c r="B74" s="39" t="s">
        <v>98</v>
      </c>
      <c r="C74" s="39">
        <v>2</v>
      </c>
      <c r="D74" s="39">
        <v>13135</v>
      </c>
      <c r="E74" s="39" t="s">
        <v>344</v>
      </c>
      <c r="F74" s="39" t="s">
        <v>9</v>
      </c>
      <c r="G74" s="78" t="s">
        <v>823</v>
      </c>
      <c r="H74" s="40" t="s">
        <v>29</v>
      </c>
      <c r="I74" s="41" t="s">
        <v>10</v>
      </c>
      <c r="J74" s="46" t="s">
        <v>515</v>
      </c>
      <c r="K74" s="46"/>
      <c r="L74" s="46" t="s">
        <v>594</v>
      </c>
      <c r="M74" s="46" t="s">
        <v>596</v>
      </c>
      <c r="N74" s="46" t="s">
        <v>802</v>
      </c>
      <c r="O74" s="50"/>
      <c r="P74" s="46"/>
      <c r="Q74" s="46"/>
      <c r="R74" s="46"/>
      <c r="S74" s="46"/>
      <c r="T74" s="46"/>
      <c r="U74" s="46"/>
      <c r="V74" s="50"/>
      <c r="W74" s="46"/>
      <c r="X74" s="46"/>
      <c r="Y74" s="46"/>
      <c r="Z74" s="46"/>
      <c r="AA74" s="46"/>
      <c r="AB74" s="50"/>
      <c r="AC74" s="46"/>
      <c r="AD74" s="46" t="s">
        <v>300</v>
      </c>
      <c r="AE74" s="47">
        <v>7</v>
      </c>
      <c r="AF74" s="47" t="str">
        <f t="shared" si="0"/>
        <v>2m01</v>
      </c>
    </row>
    <row r="75" spans="1:32" s="47" customFormat="1" x14ac:dyDescent="0.4">
      <c r="A75" s="45">
        <v>68</v>
      </c>
      <c r="B75" s="39" t="s">
        <v>98</v>
      </c>
      <c r="C75" s="39">
        <v>3</v>
      </c>
      <c r="D75" s="39">
        <v>60706</v>
      </c>
      <c r="E75" s="39" t="s">
        <v>345</v>
      </c>
      <c r="F75" s="39" t="s">
        <v>103</v>
      </c>
      <c r="G75" s="78">
        <v>198</v>
      </c>
      <c r="H75" s="40" t="s">
        <v>29</v>
      </c>
      <c r="I75" s="41" t="s">
        <v>10</v>
      </c>
      <c r="J75" s="46" t="s">
        <v>515</v>
      </c>
      <c r="K75" s="46"/>
      <c r="L75" s="46" t="s">
        <v>578</v>
      </c>
      <c r="M75" s="46" t="s">
        <v>587</v>
      </c>
      <c r="N75" s="46" t="s">
        <v>815</v>
      </c>
      <c r="O75" s="50"/>
      <c r="P75" s="46"/>
      <c r="Q75" s="46"/>
      <c r="R75" s="46"/>
      <c r="S75" s="46"/>
      <c r="T75" s="46"/>
      <c r="U75" s="46"/>
      <c r="V75" s="50"/>
      <c r="W75" s="46"/>
      <c r="X75" s="46"/>
      <c r="Y75" s="46"/>
      <c r="Z75" s="46"/>
      <c r="AA75" s="46"/>
      <c r="AB75" s="50"/>
      <c r="AC75" s="46"/>
      <c r="AD75" s="46" t="s">
        <v>300</v>
      </c>
      <c r="AE75" s="47">
        <v>14</v>
      </c>
      <c r="AF75" s="47" t="str">
        <f t="shared" si="0"/>
        <v>1m98</v>
      </c>
    </row>
    <row r="76" spans="1:32" s="47" customFormat="1" x14ac:dyDescent="0.4">
      <c r="A76" s="45">
        <v>69</v>
      </c>
      <c r="B76" s="39" t="s">
        <v>98</v>
      </c>
      <c r="C76" s="39">
        <v>4</v>
      </c>
      <c r="D76" s="39">
        <v>13756</v>
      </c>
      <c r="E76" s="39" t="s">
        <v>346</v>
      </c>
      <c r="F76" s="39" t="s">
        <v>37</v>
      </c>
      <c r="G76" s="78">
        <v>192</v>
      </c>
      <c r="H76" s="40" t="s">
        <v>29</v>
      </c>
      <c r="I76" s="41" t="s">
        <v>10</v>
      </c>
      <c r="J76" s="46" t="s">
        <v>515</v>
      </c>
      <c r="K76" s="46"/>
      <c r="L76" s="46" t="s">
        <v>620</v>
      </c>
      <c r="M76" s="46" t="s">
        <v>577</v>
      </c>
      <c r="N76" s="46" t="s">
        <v>815</v>
      </c>
      <c r="O76" s="50"/>
      <c r="P76" s="46"/>
      <c r="Q76" s="46"/>
      <c r="R76" s="46"/>
      <c r="S76" s="46"/>
      <c r="T76" s="46"/>
      <c r="U76" s="46"/>
      <c r="V76" s="50"/>
      <c r="W76" s="46"/>
      <c r="X76" s="46"/>
      <c r="Y76" s="46"/>
      <c r="Z76" s="46"/>
      <c r="AA76" s="46"/>
      <c r="AB76" s="50"/>
      <c r="AC76" s="46"/>
      <c r="AD76" s="46" t="s">
        <v>300</v>
      </c>
      <c r="AE76" s="47">
        <v>14</v>
      </c>
      <c r="AF76" s="47" t="str">
        <f t="shared" si="0"/>
        <v>1m98</v>
      </c>
    </row>
    <row r="77" spans="1:32" x14ac:dyDescent="0.4">
      <c r="A77" s="33">
        <v>70</v>
      </c>
      <c r="B77" s="31" t="s">
        <v>98</v>
      </c>
      <c r="C77" s="31">
        <v>5</v>
      </c>
      <c r="D77" s="31">
        <v>30230</v>
      </c>
      <c r="E77" s="31" t="s">
        <v>347</v>
      </c>
      <c r="F77" s="31" t="s">
        <v>24</v>
      </c>
      <c r="G77" s="79">
        <v>190</v>
      </c>
      <c r="H77" s="36" t="s">
        <v>29</v>
      </c>
      <c r="I77" s="32" t="s">
        <v>10</v>
      </c>
      <c r="J77" s="43" t="s">
        <v>515</v>
      </c>
      <c r="K77" s="43"/>
      <c r="L77" s="43" t="s">
        <v>688</v>
      </c>
      <c r="M77" s="43" t="s">
        <v>588</v>
      </c>
      <c r="N77" s="43" t="s">
        <v>803</v>
      </c>
      <c r="O77" s="49"/>
      <c r="P77" s="43"/>
      <c r="Q77" s="43"/>
      <c r="R77" s="43"/>
      <c r="S77" s="43"/>
      <c r="T77" s="43"/>
      <c r="U77" s="43"/>
      <c r="V77" s="49"/>
      <c r="W77" s="43"/>
      <c r="X77" s="43"/>
      <c r="Y77" s="43"/>
      <c r="Z77" s="43"/>
      <c r="AA77" s="43"/>
      <c r="AB77" s="49"/>
      <c r="AC77" s="43"/>
      <c r="AD77" s="43"/>
    </row>
    <row r="78" spans="1:32" x14ac:dyDescent="0.4">
      <c r="A78" s="33">
        <v>71</v>
      </c>
      <c r="B78" s="31" t="s">
        <v>98</v>
      </c>
      <c r="C78" s="31">
        <v>6</v>
      </c>
      <c r="D78" s="31">
        <v>56411</v>
      </c>
      <c r="E78" s="31" t="s">
        <v>348</v>
      </c>
      <c r="F78" s="31" t="s">
        <v>349</v>
      </c>
      <c r="G78" s="79">
        <v>190</v>
      </c>
      <c r="H78" s="36" t="s">
        <v>29</v>
      </c>
      <c r="I78" s="32" t="s">
        <v>10</v>
      </c>
      <c r="J78" s="43" t="s">
        <v>515</v>
      </c>
      <c r="K78" s="43"/>
      <c r="L78" s="43" t="s">
        <v>704</v>
      </c>
      <c r="M78" s="43" t="s">
        <v>704</v>
      </c>
      <c r="N78" s="43" t="s">
        <v>804</v>
      </c>
      <c r="O78" s="49"/>
      <c r="P78" s="43"/>
      <c r="Q78" s="43"/>
      <c r="R78" s="43"/>
      <c r="S78" s="43"/>
      <c r="T78" s="43"/>
      <c r="U78" s="43"/>
      <c r="V78" s="49"/>
      <c r="W78" s="43"/>
      <c r="X78" s="43"/>
      <c r="Y78" s="43"/>
      <c r="Z78" s="43"/>
      <c r="AA78" s="43"/>
      <c r="AB78" s="49"/>
      <c r="AC78" s="43"/>
      <c r="AD78" s="43"/>
    </row>
    <row r="79" spans="1:32" s="47" customFormat="1" x14ac:dyDescent="0.4">
      <c r="A79" s="45">
        <v>72</v>
      </c>
      <c r="B79" s="39" t="s">
        <v>106</v>
      </c>
      <c r="C79" s="39">
        <v>1</v>
      </c>
      <c r="D79" s="39">
        <v>51191</v>
      </c>
      <c r="E79" s="39" t="s">
        <v>350</v>
      </c>
      <c r="F79" s="39" t="s">
        <v>12</v>
      </c>
      <c r="G79" s="78">
        <v>470</v>
      </c>
      <c r="H79" s="40" t="s">
        <v>29</v>
      </c>
      <c r="I79" s="41" t="s">
        <v>10</v>
      </c>
      <c r="J79" s="46" t="s">
        <v>515</v>
      </c>
      <c r="K79" s="46"/>
      <c r="L79" s="46" t="s">
        <v>584</v>
      </c>
      <c r="M79" s="46" t="s">
        <v>587</v>
      </c>
      <c r="N79" s="46" t="s">
        <v>691</v>
      </c>
      <c r="O79" s="50"/>
      <c r="P79" s="46"/>
      <c r="Q79" s="46"/>
      <c r="R79" s="46"/>
      <c r="S79" s="46"/>
      <c r="T79" s="46"/>
      <c r="U79" s="46"/>
      <c r="V79" s="50"/>
      <c r="W79" s="46"/>
      <c r="X79" s="46"/>
      <c r="Y79" s="46"/>
      <c r="Z79" s="46"/>
      <c r="AA79" s="46"/>
      <c r="AB79" s="50"/>
      <c r="AC79" s="46"/>
      <c r="AD79" s="46" t="s">
        <v>300</v>
      </c>
      <c r="AE79" s="47">
        <v>14</v>
      </c>
      <c r="AF79" s="47" t="str">
        <f t="shared" ref="AF79:AF80" si="1">VLOOKUP(A79,$A$2:$AD$235,AE79,0)</f>
        <v>4m70</v>
      </c>
    </row>
    <row r="80" spans="1:32" s="47" customFormat="1" x14ac:dyDescent="0.4">
      <c r="A80" s="45">
        <v>73</v>
      </c>
      <c r="B80" s="39" t="s">
        <v>106</v>
      </c>
      <c r="C80" s="39">
        <v>2</v>
      </c>
      <c r="D80" s="39">
        <v>51120</v>
      </c>
      <c r="E80" s="39" t="s">
        <v>351</v>
      </c>
      <c r="F80" s="39" t="s">
        <v>12</v>
      </c>
      <c r="G80" s="78">
        <v>440</v>
      </c>
      <c r="H80" s="40" t="s">
        <v>29</v>
      </c>
      <c r="I80" s="41" t="s">
        <v>10</v>
      </c>
      <c r="J80" s="46" t="s">
        <v>515</v>
      </c>
      <c r="K80" s="46"/>
      <c r="L80" s="46" t="s">
        <v>581</v>
      </c>
      <c r="M80" s="46" t="s">
        <v>596</v>
      </c>
      <c r="N80" s="46" t="s">
        <v>692</v>
      </c>
      <c r="O80" s="50"/>
      <c r="P80" s="46"/>
      <c r="Q80" s="46"/>
      <c r="R80" s="46"/>
      <c r="S80" s="46"/>
      <c r="T80" s="46"/>
      <c r="U80" s="46"/>
      <c r="V80" s="50"/>
      <c r="W80" s="46"/>
      <c r="X80" s="46"/>
      <c r="Y80" s="46"/>
      <c r="Z80" s="46"/>
      <c r="AA80" s="46"/>
      <c r="AB80" s="50"/>
      <c r="AC80" s="46"/>
      <c r="AD80" s="46" t="s">
        <v>300</v>
      </c>
      <c r="AE80" s="47">
        <v>14</v>
      </c>
      <c r="AF80" s="47" t="str">
        <f t="shared" si="1"/>
        <v>4m60</v>
      </c>
    </row>
    <row r="81" spans="1:33" x14ac:dyDescent="0.4">
      <c r="A81" s="33">
        <v>74</v>
      </c>
      <c r="B81" s="31" t="s">
        <v>106</v>
      </c>
      <c r="C81" s="31">
        <v>3</v>
      </c>
      <c r="D81" s="31">
        <v>51190</v>
      </c>
      <c r="E81" s="31" t="s">
        <v>352</v>
      </c>
      <c r="F81" s="31" t="s">
        <v>12</v>
      </c>
      <c r="G81" s="79">
        <v>440</v>
      </c>
      <c r="H81" s="36" t="s">
        <v>29</v>
      </c>
      <c r="I81" s="32" t="s">
        <v>10</v>
      </c>
      <c r="J81" s="43" t="s">
        <v>515</v>
      </c>
      <c r="K81" s="43"/>
      <c r="L81" s="43" t="s">
        <v>616</v>
      </c>
      <c r="M81" s="43" t="s">
        <v>584</v>
      </c>
      <c r="N81" s="43" t="s">
        <v>693</v>
      </c>
      <c r="O81" s="49"/>
      <c r="P81" s="43"/>
      <c r="Q81" s="43"/>
      <c r="R81" s="43"/>
      <c r="S81" s="43"/>
      <c r="T81" s="43"/>
      <c r="U81" s="43"/>
      <c r="V81" s="49"/>
      <c r="W81" s="43"/>
      <c r="X81" s="43"/>
      <c r="Y81" s="43"/>
      <c r="Z81" s="43"/>
      <c r="AA81" s="43"/>
      <c r="AB81" s="49"/>
      <c r="AC81" s="43"/>
      <c r="AD81" s="43"/>
    </row>
    <row r="82" spans="1:33" x14ac:dyDescent="0.4">
      <c r="A82" s="33">
        <v>75</v>
      </c>
      <c r="B82" s="31" t="s">
        <v>106</v>
      </c>
      <c r="C82" s="31">
        <v>4</v>
      </c>
      <c r="D82" s="31">
        <v>44424</v>
      </c>
      <c r="E82" s="31" t="s">
        <v>353</v>
      </c>
      <c r="F82" s="31" t="s">
        <v>92</v>
      </c>
      <c r="G82" s="79">
        <v>380</v>
      </c>
      <c r="H82" s="36" t="s">
        <v>29</v>
      </c>
      <c r="I82" s="32" t="s">
        <v>10</v>
      </c>
      <c r="J82" s="43" t="s">
        <v>515</v>
      </c>
      <c r="K82" s="43"/>
      <c r="L82" s="43"/>
      <c r="M82" s="43" t="s">
        <v>614</v>
      </c>
      <c r="N82" s="43" t="s">
        <v>695</v>
      </c>
      <c r="O82" s="49"/>
      <c r="P82" s="43"/>
      <c r="Q82" s="43"/>
      <c r="R82" s="43"/>
      <c r="S82" s="43"/>
      <c r="T82" s="43"/>
      <c r="U82" s="43"/>
      <c r="V82" s="49"/>
      <c r="W82" s="43"/>
      <c r="X82" s="43"/>
      <c r="Y82" s="43"/>
      <c r="Z82" s="43"/>
      <c r="AA82" s="43"/>
      <c r="AB82" s="49"/>
      <c r="AC82" s="43"/>
      <c r="AD82" s="43"/>
    </row>
    <row r="83" spans="1:33" x14ac:dyDescent="0.4">
      <c r="A83" s="33">
        <v>76</v>
      </c>
      <c r="B83" s="31" t="s">
        <v>106</v>
      </c>
      <c r="C83" s="31">
        <v>5</v>
      </c>
      <c r="D83" s="31">
        <v>13136</v>
      </c>
      <c r="E83" s="31" t="s">
        <v>354</v>
      </c>
      <c r="F83" s="31" t="s">
        <v>9</v>
      </c>
      <c r="G83" s="79">
        <v>380</v>
      </c>
      <c r="H83" s="36" t="s">
        <v>29</v>
      </c>
      <c r="I83" s="32" t="s">
        <v>10</v>
      </c>
      <c r="J83" s="43" t="s">
        <v>515</v>
      </c>
      <c r="K83" s="43"/>
      <c r="L83" s="43" t="s">
        <v>577</v>
      </c>
      <c r="M83" s="43" t="s">
        <v>588</v>
      </c>
      <c r="N83" s="43" t="s">
        <v>694</v>
      </c>
      <c r="O83" s="49"/>
      <c r="P83" s="43"/>
      <c r="Q83" s="43"/>
      <c r="R83" s="43"/>
      <c r="S83" s="43"/>
      <c r="T83" s="43"/>
      <c r="U83" s="43"/>
      <c r="V83" s="49"/>
      <c r="W83" s="43"/>
      <c r="X83" s="43"/>
      <c r="Y83" s="43"/>
      <c r="Z83" s="43"/>
      <c r="AA83" s="43"/>
      <c r="AB83" s="49"/>
      <c r="AC83" s="43"/>
      <c r="AD83" s="43"/>
    </row>
    <row r="84" spans="1:33" x14ac:dyDescent="0.4">
      <c r="A84" s="33">
        <v>77</v>
      </c>
      <c r="B84" s="31" t="s">
        <v>106</v>
      </c>
      <c r="C84" s="31">
        <v>6</v>
      </c>
      <c r="D84" s="31">
        <v>13117</v>
      </c>
      <c r="E84" s="31" t="s">
        <v>355</v>
      </c>
      <c r="F84" s="31" t="s">
        <v>9</v>
      </c>
      <c r="G84" s="79">
        <v>380</v>
      </c>
      <c r="H84" s="36" t="s">
        <v>29</v>
      </c>
      <c r="I84" s="32" t="s">
        <v>10</v>
      </c>
      <c r="J84" s="43" t="s">
        <v>515</v>
      </c>
      <c r="K84" s="43"/>
      <c r="L84" s="43"/>
      <c r="M84" s="43" t="s">
        <v>580</v>
      </c>
      <c r="N84" s="43" t="s">
        <v>695</v>
      </c>
      <c r="O84" s="49"/>
      <c r="P84" s="43"/>
      <c r="Q84" s="43"/>
      <c r="R84" s="43"/>
      <c r="S84" s="43"/>
      <c r="T84" s="43"/>
      <c r="U84" s="43"/>
      <c r="V84" s="49"/>
      <c r="W84" s="43"/>
      <c r="X84" s="43"/>
      <c r="Y84" s="43"/>
      <c r="Z84" s="43"/>
      <c r="AA84" s="43"/>
      <c r="AB84" s="49"/>
      <c r="AC84" s="43"/>
      <c r="AD84" s="43"/>
    </row>
    <row r="85" spans="1:33" x14ac:dyDescent="0.4">
      <c r="A85" s="33">
        <v>78</v>
      </c>
      <c r="B85" s="31" t="s">
        <v>113</v>
      </c>
      <c r="C85" s="31">
        <v>1</v>
      </c>
      <c r="D85" s="31">
        <v>62235</v>
      </c>
      <c r="E85" s="31" t="s">
        <v>356</v>
      </c>
      <c r="F85" s="31" t="s">
        <v>97</v>
      </c>
      <c r="G85" s="79">
        <v>700</v>
      </c>
      <c r="H85" s="36">
        <v>1.5</v>
      </c>
      <c r="I85" s="32" t="s">
        <v>357</v>
      </c>
      <c r="J85" s="43" t="s">
        <v>515</v>
      </c>
      <c r="K85" s="43"/>
      <c r="L85" s="43" t="s">
        <v>564</v>
      </c>
      <c r="M85" s="43" t="s">
        <v>565</v>
      </c>
      <c r="N85" s="43" t="s">
        <v>566</v>
      </c>
      <c r="O85" s="49" t="s">
        <v>567</v>
      </c>
      <c r="P85" s="43"/>
      <c r="Q85" s="43"/>
      <c r="R85" s="43"/>
      <c r="S85" s="43"/>
      <c r="T85" s="43"/>
      <c r="U85" s="43"/>
      <c r="V85" s="49"/>
      <c r="W85" s="43"/>
      <c r="X85" s="43"/>
      <c r="Y85" s="43"/>
      <c r="Z85" s="43"/>
      <c r="AA85" s="43"/>
      <c r="AB85" s="49"/>
      <c r="AC85" s="43"/>
      <c r="AD85" s="43"/>
    </row>
    <row r="86" spans="1:33" s="47" customFormat="1" x14ac:dyDescent="0.4">
      <c r="A86" s="45">
        <v>79</v>
      </c>
      <c r="B86" s="39" t="s">
        <v>113</v>
      </c>
      <c r="C86" s="39">
        <v>2</v>
      </c>
      <c r="D86" s="39">
        <v>56237</v>
      </c>
      <c r="E86" s="39" t="s">
        <v>358</v>
      </c>
      <c r="F86" s="39" t="s">
        <v>73</v>
      </c>
      <c r="G86" s="78" t="s">
        <v>824</v>
      </c>
      <c r="H86" s="40">
        <v>1.2</v>
      </c>
      <c r="I86" s="41" t="s">
        <v>10</v>
      </c>
      <c r="J86" s="46" t="s">
        <v>515</v>
      </c>
      <c r="K86" s="46"/>
      <c r="L86" s="46">
        <v>17</v>
      </c>
      <c r="M86" s="46">
        <v>3</v>
      </c>
      <c r="N86" s="46" t="s">
        <v>551</v>
      </c>
      <c r="O86" s="50" t="s">
        <v>552</v>
      </c>
      <c r="P86" s="46"/>
      <c r="Q86" s="46" t="s">
        <v>801</v>
      </c>
      <c r="R86" s="46"/>
      <c r="S86" s="46"/>
      <c r="T86" s="46"/>
      <c r="U86" s="46" t="s">
        <v>555</v>
      </c>
      <c r="V86" s="50" t="s">
        <v>641</v>
      </c>
      <c r="W86" s="46"/>
      <c r="X86" s="46"/>
      <c r="Y86" s="46"/>
      <c r="Z86" s="46"/>
      <c r="AA86" s="46"/>
      <c r="AB86" s="50"/>
      <c r="AC86" s="46"/>
      <c r="AD86" s="46" t="s">
        <v>300</v>
      </c>
      <c r="AE86" s="47">
        <v>7</v>
      </c>
      <c r="AF86" s="47" t="str">
        <f>VLOOKUP(A86,$A$2:$AD$235,AE86,0)</f>
        <v>7m26</v>
      </c>
      <c r="AG86" s="47">
        <f>VLOOKUP(A86,$A$2:$AD$235,AE86+1,0)</f>
        <v>1.2</v>
      </c>
    </row>
    <row r="87" spans="1:33" x14ac:dyDescent="0.4">
      <c r="A87" s="33">
        <v>80</v>
      </c>
      <c r="B87" s="31" t="s">
        <v>113</v>
      </c>
      <c r="C87" s="31">
        <v>3</v>
      </c>
      <c r="D87" s="31">
        <v>63538</v>
      </c>
      <c r="E87" s="31" t="s">
        <v>359</v>
      </c>
      <c r="F87" s="31" t="s">
        <v>131</v>
      </c>
      <c r="G87" s="79">
        <v>702</v>
      </c>
      <c r="H87" s="36">
        <v>1.8</v>
      </c>
      <c r="I87" s="32" t="s">
        <v>10</v>
      </c>
      <c r="J87" s="43" t="s">
        <v>515</v>
      </c>
      <c r="K87" s="43"/>
      <c r="L87" s="43" t="s">
        <v>560</v>
      </c>
      <c r="M87" s="43" t="s">
        <v>561</v>
      </c>
      <c r="N87" s="43" t="s">
        <v>562</v>
      </c>
      <c r="O87" s="49" t="s">
        <v>563</v>
      </c>
      <c r="P87" s="43"/>
      <c r="Q87" s="43"/>
      <c r="R87" s="43"/>
      <c r="S87" s="43"/>
      <c r="T87" s="43"/>
      <c r="U87" s="43"/>
      <c r="V87" s="49"/>
      <c r="W87" s="43"/>
      <c r="X87" s="43"/>
      <c r="Y87" s="43"/>
      <c r="Z87" s="43"/>
      <c r="AA87" s="43"/>
      <c r="AB87" s="49"/>
      <c r="AC87" s="43"/>
      <c r="AD87" s="43"/>
    </row>
    <row r="88" spans="1:33" x14ac:dyDescent="0.4">
      <c r="A88" s="33">
        <v>81</v>
      </c>
      <c r="B88" s="31" t="s">
        <v>113</v>
      </c>
      <c r="C88" s="31">
        <v>4</v>
      </c>
      <c r="D88" s="31">
        <v>14521</v>
      </c>
      <c r="E88" s="31" t="s">
        <v>360</v>
      </c>
      <c r="F88" s="31" t="s">
        <v>361</v>
      </c>
      <c r="G88" s="79">
        <v>708</v>
      </c>
      <c r="H88" s="36">
        <v>1.5</v>
      </c>
      <c r="I88" s="32" t="s">
        <v>362</v>
      </c>
      <c r="J88" s="43" t="s">
        <v>515</v>
      </c>
      <c r="K88" s="43"/>
      <c r="L88" s="43" t="s">
        <v>569</v>
      </c>
      <c r="M88" s="43"/>
      <c r="N88" s="43" t="s">
        <v>568</v>
      </c>
      <c r="O88" s="49"/>
      <c r="P88" s="43"/>
      <c r="Q88" s="43"/>
      <c r="R88" s="43"/>
      <c r="S88" s="43"/>
      <c r="T88" s="43"/>
      <c r="U88" s="43"/>
      <c r="V88" s="49"/>
      <c r="W88" s="43"/>
      <c r="X88" s="43"/>
      <c r="Y88" s="43"/>
      <c r="Z88" s="43"/>
      <c r="AA88" s="43"/>
      <c r="AB88" s="49"/>
      <c r="AC88" s="43"/>
      <c r="AD88" s="43"/>
    </row>
    <row r="89" spans="1:33" x14ac:dyDescent="0.4">
      <c r="A89" s="33">
        <v>82</v>
      </c>
      <c r="B89" s="31" t="s">
        <v>113</v>
      </c>
      <c r="C89" s="31">
        <v>5</v>
      </c>
      <c r="D89" s="31">
        <v>26445</v>
      </c>
      <c r="E89" s="31" t="s">
        <v>363</v>
      </c>
      <c r="F89" s="31" t="s">
        <v>364</v>
      </c>
      <c r="G89" s="79">
        <v>707</v>
      </c>
      <c r="H89" s="36">
        <v>1</v>
      </c>
      <c r="I89" s="32" t="s">
        <v>10</v>
      </c>
      <c r="J89" s="43" t="s">
        <v>515</v>
      </c>
      <c r="K89" s="43"/>
      <c r="L89" s="43">
        <v>22</v>
      </c>
      <c r="M89" s="43">
        <v>7</v>
      </c>
      <c r="N89" s="43" t="s">
        <v>553</v>
      </c>
      <c r="O89" s="49" t="s">
        <v>554</v>
      </c>
      <c r="P89" s="43"/>
      <c r="Q89" s="43"/>
      <c r="R89" s="43"/>
      <c r="S89" s="43"/>
      <c r="T89" s="43"/>
      <c r="U89" s="43"/>
      <c r="V89" s="49"/>
      <c r="W89" s="43"/>
      <c r="X89" s="43"/>
      <c r="Y89" s="43"/>
      <c r="Z89" s="43"/>
      <c r="AA89" s="43"/>
      <c r="AB89" s="49"/>
      <c r="AC89" s="43"/>
      <c r="AD89" s="43"/>
    </row>
    <row r="90" spans="1:33" x14ac:dyDescent="0.4">
      <c r="A90" s="33">
        <v>83</v>
      </c>
      <c r="B90" s="31" t="s">
        <v>113</v>
      </c>
      <c r="C90" s="31">
        <v>6</v>
      </c>
      <c r="D90" s="31">
        <v>24241</v>
      </c>
      <c r="E90" s="31" t="s">
        <v>365</v>
      </c>
      <c r="F90" s="31" t="s">
        <v>22</v>
      </c>
      <c r="G90" s="79">
        <v>705</v>
      </c>
      <c r="H90" s="36">
        <v>1.3</v>
      </c>
      <c r="I90" s="32" t="s">
        <v>362</v>
      </c>
      <c r="J90" s="43" t="s">
        <v>515</v>
      </c>
      <c r="K90" s="43"/>
      <c r="L90" s="43" t="s">
        <v>556</v>
      </c>
      <c r="M90" s="43" t="s">
        <v>557</v>
      </c>
      <c r="N90" s="43" t="s">
        <v>558</v>
      </c>
      <c r="O90" s="49" t="s">
        <v>559</v>
      </c>
      <c r="P90" s="43"/>
      <c r="Q90" s="43"/>
      <c r="R90" s="43"/>
      <c r="S90" s="43"/>
      <c r="T90" s="43"/>
      <c r="U90" s="43"/>
      <c r="V90" s="49"/>
      <c r="W90" s="43"/>
      <c r="X90" s="43"/>
      <c r="Y90" s="43"/>
      <c r="Z90" s="43"/>
      <c r="AA90" s="43"/>
      <c r="AB90" s="49"/>
      <c r="AC90" s="43"/>
      <c r="AD90" s="43"/>
    </row>
    <row r="91" spans="1:33" x14ac:dyDescent="0.4">
      <c r="A91" s="33">
        <v>84</v>
      </c>
      <c r="B91" s="31" t="s">
        <v>120</v>
      </c>
      <c r="C91" s="31">
        <v>1</v>
      </c>
      <c r="D91" s="31">
        <v>28333</v>
      </c>
      <c r="E91" s="31" t="s">
        <v>405</v>
      </c>
      <c r="F91" s="31" t="s">
        <v>67</v>
      </c>
      <c r="G91" s="79">
        <v>1445</v>
      </c>
      <c r="H91" s="36">
        <v>1.9</v>
      </c>
      <c r="I91" s="32" t="s">
        <v>10</v>
      </c>
      <c r="J91" s="43" t="s">
        <v>515</v>
      </c>
      <c r="K91" s="43"/>
      <c r="L91" s="43" t="s">
        <v>839</v>
      </c>
      <c r="M91" s="43" t="s">
        <v>875</v>
      </c>
      <c r="N91" s="43" t="s">
        <v>950</v>
      </c>
      <c r="O91" s="49" t="s">
        <v>941</v>
      </c>
      <c r="P91" s="43"/>
      <c r="Q91" s="43"/>
      <c r="R91" s="43"/>
      <c r="S91" s="43"/>
      <c r="T91" s="43"/>
      <c r="U91" s="43"/>
      <c r="V91" s="49"/>
      <c r="W91" s="43"/>
      <c r="X91" s="43"/>
      <c r="Y91" s="43"/>
      <c r="Z91" s="43"/>
      <c r="AA91" s="43"/>
      <c r="AB91" s="49"/>
      <c r="AC91" s="43"/>
      <c r="AD91" s="43"/>
    </row>
    <row r="92" spans="1:33" x14ac:dyDescent="0.4">
      <c r="A92" s="33">
        <v>85</v>
      </c>
      <c r="B92" s="31" t="s">
        <v>120</v>
      </c>
      <c r="C92" s="31">
        <v>2</v>
      </c>
      <c r="D92" s="31">
        <v>13131</v>
      </c>
      <c r="E92" s="31" t="s">
        <v>406</v>
      </c>
      <c r="F92" s="31" t="s">
        <v>9</v>
      </c>
      <c r="G92" s="79">
        <v>1377</v>
      </c>
      <c r="H92" s="36">
        <v>-0.5</v>
      </c>
      <c r="I92" s="32" t="s">
        <v>357</v>
      </c>
      <c r="J92" s="43" t="s">
        <v>515</v>
      </c>
      <c r="K92" s="43"/>
      <c r="L92" s="43" t="s">
        <v>864</v>
      </c>
      <c r="M92" s="43" t="s">
        <v>872</v>
      </c>
      <c r="N92" s="43" t="s">
        <v>945</v>
      </c>
      <c r="O92" s="49" t="s">
        <v>946</v>
      </c>
      <c r="P92" s="43"/>
      <c r="Q92" s="43"/>
      <c r="R92" s="43"/>
      <c r="S92" s="43"/>
      <c r="T92" s="43"/>
      <c r="U92" s="43"/>
      <c r="V92" s="49"/>
      <c r="W92" s="43"/>
      <c r="X92" s="43"/>
      <c r="Y92" s="43"/>
      <c r="Z92" s="43"/>
      <c r="AA92" s="43"/>
      <c r="AB92" s="49"/>
      <c r="AC92" s="43"/>
      <c r="AD92" s="43"/>
    </row>
    <row r="93" spans="1:33" x14ac:dyDescent="0.4">
      <c r="A93" s="33">
        <v>86</v>
      </c>
      <c r="B93" s="31" t="s">
        <v>120</v>
      </c>
      <c r="C93" s="31">
        <v>3</v>
      </c>
      <c r="D93" s="31">
        <v>45217</v>
      </c>
      <c r="E93" s="31" t="s">
        <v>407</v>
      </c>
      <c r="F93" s="31" t="s">
        <v>376</v>
      </c>
      <c r="G93" s="79">
        <v>1400</v>
      </c>
      <c r="H93" s="36">
        <v>2</v>
      </c>
      <c r="I93" s="32" t="s">
        <v>362</v>
      </c>
      <c r="J93" s="43" t="s">
        <v>515</v>
      </c>
      <c r="K93" s="43"/>
      <c r="L93" s="43" t="s">
        <v>869</v>
      </c>
      <c r="M93" s="43" t="s">
        <v>853</v>
      </c>
      <c r="N93" s="43" t="s">
        <v>944</v>
      </c>
      <c r="O93" s="49" t="s">
        <v>888</v>
      </c>
      <c r="P93" s="43"/>
      <c r="Q93" s="43"/>
      <c r="R93" s="43"/>
      <c r="S93" s="43"/>
      <c r="T93" s="43"/>
      <c r="U93" s="43"/>
      <c r="V93" s="49"/>
      <c r="W93" s="43"/>
      <c r="X93" s="43"/>
      <c r="Y93" s="43"/>
      <c r="Z93" s="43"/>
      <c r="AA93" s="43"/>
      <c r="AB93" s="49"/>
      <c r="AC93" s="43"/>
      <c r="AD93" s="43"/>
    </row>
    <row r="94" spans="1:33" x14ac:dyDescent="0.4">
      <c r="A94" s="33">
        <v>87</v>
      </c>
      <c r="B94" s="31" t="s">
        <v>120</v>
      </c>
      <c r="C94" s="31">
        <v>4</v>
      </c>
      <c r="D94" s="31">
        <v>20410</v>
      </c>
      <c r="E94" s="31" t="s">
        <v>408</v>
      </c>
      <c r="F94" s="31" t="s">
        <v>335</v>
      </c>
      <c r="G94" s="79">
        <v>1422</v>
      </c>
      <c r="H94" s="36">
        <v>1.4</v>
      </c>
      <c r="I94" s="32" t="s">
        <v>362</v>
      </c>
      <c r="J94" s="43" t="s">
        <v>515</v>
      </c>
      <c r="K94" s="43"/>
      <c r="L94" s="43" t="s">
        <v>949</v>
      </c>
      <c r="M94" s="43" t="s">
        <v>900</v>
      </c>
      <c r="N94" s="43" t="s">
        <v>950</v>
      </c>
      <c r="O94" s="49" t="s">
        <v>951</v>
      </c>
      <c r="P94" s="43"/>
      <c r="Q94" s="43"/>
      <c r="R94" s="43"/>
      <c r="S94" s="43"/>
      <c r="T94" s="43"/>
      <c r="U94" s="43"/>
      <c r="V94" s="49"/>
      <c r="W94" s="43"/>
      <c r="X94" s="43"/>
      <c r="Y94" s="43"/>
      <c r="Z94" s="43"/>
      <c r="AA94" s="43"/>
      <c r="AB94" s="49"/>
      <c r="AC94" s="43"/>
      <c r="AD94" s="43"/>
    </row>
    <row r="95" spans="1:33" x14ac:dyDescent="0.4">
      <c r="A95" s="33">
        <v>88</v>
      </c>
      <c r="B95" s="31" t="s">
        <v>120</v>
      </c>
      <c r="C95" s="31">
        <v>5</v>
      </c>
      <c r="D95" s="31">
        <v>45306</v>
      </c>
      <c r="E95" s="31" t="s">
        <v>409</v>
      </c>
      <c r="F95" s="31" t="s">
        <v>79</v>
      </c>
      <c r="G95" s="79">
        <v>1419</v>
      </c>
      <c r="H95" s="36">
        <v>1.5</v>
      </c>
      <c r="I95" s="32" t="s">
        <v>10</v>
      </c>
      <c r="J95" s="43" t="s">
        <v>515</v>
      </c>
      <c r="K95" s="43"/>
      <c r="L95" s="43" t="s">
        <v>872</v>
      </c>
      <c r="M95" s="43" t="s">
        <v>873</v>
      </c>
      <c r="N95" s="43" t="s">
        <v>947</v>
      </c>
      <c r="O95" s="49" t="s">
        <v>948</v>
      </c>
      <c r="P95" s="43"/>
      <c r="Q95" s="43"/>
      <c r="R95" s="43"/>
      <c r="S95" s="43"/>
      <c r="T95" s="43"/>
      <c r="U95" s="43"/>
      <c r="V95" s="49"/>
      <c r="W95" s="43"/>
      <c r="X95" s="43"/>
      <c r="Y95" s="43"/>
      <c r="Z95" s="43"/>
      <c r="AA95" s="43"/>
      <c r="AB95" s="49"/>
      <c r="AC95" s="43"/>
      <c r="AD95" s="43"/>
    </row>
    <row r="96" spans="1:33" s="47" customFormat="1" x14ac:dyDescent="0.4">
      <c r="A96" s="45">
        <v>89</v>
      </c>
      <c r="B96" s="39" t="s">
        <v>120</v>
      </c>
      <c r="C96" s="39">
        <v>6</v>
      </c>
      <c r="D96" s="39">
        <v>62235</v>
      </c>
      <c r="E96" s="39" t="s">
        <v>356</v>
      </c>
      <c r="F96" s="39" t="s">
        <v>97</v>
      </c>
      <c r="G96" s="78" t="s">
        <v>953</v>
      </c>
      <c r="H96" s="78" t="s">
        <v>952</v>
      </c>
      <c r="I96" s="41" t="s">
        <v>362</v>
      </c>
      <c r="J96" s="46" t="s">
        <v>515</v>
      </c>
      <c r="K96" s="46"/>
      <c r="L96" s="46" t="s">
        <v>900</v>
      </c>
      <c r="M96" s="46" t="s">
        <v>840</v>
      </c>
      <c r="N96" s="46" t="s">
        <v>940</v>
      </c>
      <c r="O96" s="50" t="s">
        <v>941</v>
      </c>
      <c r="P96" s="46"/>
      <c r="Q96" s="46" t="s">
        <v>801</v>
      </c>
      <c r="R96" s="46"/>
      <c r="S96" s="46"/>
      <c r="T96" s="46"/>
      <c r="U96" s="46" t="s">
        <v>942</v>
      </c>
      <c r="V96" s="50" t="s">
        <v>943</v>
      </c>
      <c r="W96" s="46"/>
      <c r="X96" s="46"/>
      <c r="Y96" s="46"/>
      <c r="Z96" s="46"/>
      <c r="AA96" s="46"/>
      <c r="AB96" s="50"/>
      <c r="AC96" s="46"/>
      <c r="AD96" s="46" t="s">
        <v>300</v>
      </c>
      <c r="AE96" s="47">
        <v>7</v>
      </c>
      <c r="AF96" s="47" t="str">
        <f>VLOOKUP(A96,$A$2:$AD$235,AE96,0)</f>
        <v>14m11</v>
      </c>
      <c r="AG96" s="47" t="str">
        <f>VLOOKUP(A96,$A$2:$AD$235,AE96+1,0)</f>
        <v>+1.7</v>
      </c>
    </row>
    <row r="97" spans="1:32" s="47" customFormat="1" x14ac:dyDescent="0.4">
      <c r="A97" s="45">
        <v>90</v>
      </c>
      <c r="B97" s="39" t="s">
        <v>127</v>
      </c>
      <c r="C97" s="39">
        <v>1</v>
      </c>
      <c r="D97" s="39">
        <v>13107</v>
      </c>
      <c r="E97" s="39" t="s">
        <v>366</v>
      </c>
      <c r="F97" s="39" t="s">
        <v>9</v>
      </c>
      <c r="G97" s="78" t="s">
        <v>825</v>
      </c>
      <c r="H97" s="40" t="s">
        <v>29</v>
      </c>
      <c r="I97" s="41" t="s">
        <v>10</v>
      </c>
      <c r="J97" s="46" t="s">
        <v>515</v>
      </c>
      <c r="K97" s="46"/>
      <c r="L97" s="46">
        <v>15</v>
      </c>
      <c r="M97" s="46">
        <v>2</v>
      </c>
      <c r="N97" s="46" t="s">
        <v>516</v>
      </c>
      <c r="O97" s="50"/>
      <c r="P97" s="46"/>
      <c r="Q97" s="46"/>
      <c r="R97" s="46"/>
      <c r="S97" s="46"/>
      <c r="T97" s="46"/>
      <c r="U97" s="46"/>
      <c r="V97" s="50"/>
      <c r="W97" s="46"/>
      <c r="X97" s="46"/>
      <c r="Y97" s="46"/>
      <c r="Z97" s="46"/>
      <c r="AA97" s="46"/>
      <c r="AB97" s="50"/>
      <c r="AC97" s="46"/>
      <c r="AD97" s="46" t="s">
        <v>300</v>
      </c>
      <c r="AE97" s="47">
        <v>7</v>
      </c>
      <c r="AF97" s="47" t="str">
        <f>VLOOKUP(A97,$A$2:$AD$235,AE97,0)</f>
        <v>15m45</v>
      </c>
    </row>
    <row r="98" spans="1:32" x14ac:dyDescent="0.4">
      <c r="A98" s="33">
        <v>91</v>
      </c>
      <c r="B98" s="31" t="s">
        <v>127</v>
      </c>
      <c r="C98" s="31">
        <v>2</v>
      </c>
      <c r="D98" s="31">
        <v>13149</v>
      </c>
      <c r="E98" s="31" t="s">
        <v>367</v>
      </c>
      <c r="F98" s="31" t="s">
        <v>9</v>
      </c>
      <c r="G98" s="79">
        <v>1312</v>
      </c>
      <c r="H98" s="36" t="s">
        <v>29</v>
      </c>
      <c r="I98" s="32" t="s">
        <v>10</v>
      </c>
      <c r="J98" s="43" t="s">
        <v>515</v>
      </c>
      <c r="K98" s="43"/>
      <c r="L98" s="43">
        <v>13</v>
      </c>
      <c r="M98" s="43">
        <v>8</v>
      </c>
      <c r="N98" s="43" t="s">
        <v>518</v>
      </c>
      <c r="O98" s="49"/>
      <c r="P98" s="43"/>
      <c r="Q98" s="43"/>
      <c r="R98" s="43"/>
      <c r="S98" s="43"/>
      <c r="T98" s="43"/>
      <c r="U98" s="43"/>
      <c r="V98" s="49"/>
      <c r="W98" s="43"/>
      <c r="X98" s="43"/>
      <c r="Y98" s="43"/>
      <c r="Z98" s="43"/>
      <c r="AA98" s="43"/>
      <c r="AB98" s="49"/>
      <c r="AC98" s="43"/>
      <c r="AD98" s="43"/>
    </row>
    <row r="99" spans="1:32" x14ac:dyDescent="0.4">
      <c r="A99" s="33">
        <v>92</v>
      </c>
      <c r="B99" s="31" t="s">
        <v>127</v>
      </c>
      <c r="C99" s="31">
        <v>3</v>
      </c>
      <c r="D99" s="31">
        <v>34001</v>
      </c>
      <c r="E99" s="31" t="s">
        <v>368</v>
      </c>
      <c r="F99" s="31" t="s">
        <v>134</v>
      </c>
      <c r="G99" s="79">
        <v>1301</v>
      </c>
      <c r="H99" s="36" t="s">
        <v>29</v>
      </c>
      <c r="I99" s="32" t="s">
        <v>10</v>
      </c>
      <c r="J99" s="43" t="s">
        <v>515</v>
      </c>
      <c r="K99" s="43"/>
      <c r="L99" s="43">
        <v>21</v>
      </c>
      <c r="M99" s="43">
        <v>7</v>
      </c>
      <c r="N99" s="43" t="s">
        <v>517</v>
      </c>
      <c r="O99" s="49"/>
      <c r="P99" s="43"/>
      <c r="Q99" s="43"/>
      <c r="R99" s="43"/>
      <c r="S99" s="43"/>
      <c r="T99" s="43"/>
      <c r="U99" s="43"/>
      <c r="V99" s="49"/>
      <c r="W99" s="43"/>
      <c r="X99" s="43"/>
      <c r="Y99" s="43"/>
      <c r="Z99" s="43"/>
      <c r="AA99" s="43"/>
      <c r="AB99" s="49"/>
      <c r="AC99" s="43"/>
      <c r="AD99" s="43"/>
    </row>
    <row r="100" spans="1:32" x14ac:dyDescent="0.4">
      <c r="A100" s="33">
        <v>93</v>
      </c>
      <c r="B100" s="31" t="s">
        <v>127</v>
      </c>
      <c r="C100" s="31">
        <v>4</v>
      </c>
      <c r="D100" s="31">
        <v>64825</v>
      </c>
      <c r="E100" s="31" t="s">
        <v>369</v>
      </c>
      <c r="F100" s="31" t="s">
        <v>370</v>
      </c>
      <c r="G100" s="79">
        <v>1291</v>
      </c>
      <c r="H100" s="36" t="s">
        <v>29</v>
      </c>
      <c r="I100" s="32" t="s">
        <v>10</v>
      </c>
      <c r="J100" s="43" t="s">
        <v>515</v>
      </c>
      <c r="K100" s="43"/>
      <c r="L100" s="43">
        <v>5</v>
      </c>
      <c r="M100" s="43">
        <v>17</v>
      </c>
      <c r="N100" s="43" t="s">
        <v>519</v>
      </c>
      <c r="O100" s="49"/>
      <c r="P100" s="43"/>
      <c r="Q100" s="43"/>
      <c r="R100" s="43"/>
      <c r="S100" s="43"/>
      <c r="T100" s="43"/>
      <c r="U100" s="43"/>
      <c r="V100" s="49"/>
      <c r="W100" s="43"/>
      <c r="X100" s="43"/>
      <c r="Y100" s="43"/>
      <c r="Z100" s="43"/>
      <c r="AA100" s="43"/>
      <c r="AB100" s="49"/>
      <c r="AC100" s="43"/>
      <c r="AD100" s="43"/>
    </row>
    <row r="101" spans="1:32" x14ac:dyDescent="0.4">
      <c r="A101" s="33">
        <v>94</v>
      </c>
      <c r="B101" s="31" t="s">
        <v>127</v>
      </c>
      <c r="C101" s="31">
        <v>5</v>
      </c>
      <c r="D101" s="31">
        <v>33037</v>
      </c>
      <c r="E101" s="31" t="s">
        <v>371</v>
      </c>
      <c r="F101" s="31" t="s">
        <v>143</v>
      </c>
      <c r="G101" s="79">
        <v>1249</v>
      </c>
      <c r="H101" s="36" t="s">
        <v>29</v>
      </c>
      <c r="I101" s="32" t="s">
        <v>10</v>
      </c>
      <c r="J101" s="43" t="s">
        <v>515</v>
      </c>
      <c r="K101" s="43"/>
      <c r="L101" s="43">
        <v>17</v>
      </c>
      <c r="M101" s="43">
        <v>19</v>
      </c>
      <c r="N101" s="43" t="s">
        <v>520</v>
      </c>
      <c r="O101" s="49"/>
      <c r="P101" s="43"/>
      <c r="Q101" s="43"/>
      <c r="R101" s="43"/>
      <c r="S101" s="43"/>
      <c r="T101" s="43"/>
      <c r="U101" s="43"/>
      <c r="V101" s="49"/>
      <c r="W101" s="43"/>
      <c r="X101" s="43"/>
      <c r="Y101" s="43"/>
      <c r="Z101" s="43"/>
      <c r="AA101" s="43"/>
      <c r="AB101" s="49"/>
      <c r="AC101" s="43"/>
      <c r="AD101" s="43"/>
    </row>
    <row r="102" spans="1:32" x14ac:dyDescent="0.4">
      <c r="A102" s="33">
        <v>95</v>
      </c>
      <c r="B102" s="31" t="s">
        <v>127</v>
      </c>
      <c r="C102" s="31">
        <v>6</v>
      </c>
      <c r="D102" s="31">
        <v>34645</v>
      </c>
      <c r="E102" s="31" t="s">
        <v>372</v>
      </c>
      <c r="F102" s="31" t="s">
        <v>105</v>
      </c>
      <c r="G102" s="79">
        <v>1248</v>
      </c>
      <c r="H102" s="36" t="s">
        <v>29</v>
      </c>
      <c r="I102" s="32" t="s">
        <v>10</v>
      </c>
      <c r="J102" s="43" t="s">
        <v>515</v>
      </c>
      <c r="K102" s="43"/>
      <c r="L102" s="43">
        <v>11</v>
      </c>
      <c r="M102" s="43">
        <v>20</v>
      </c>
      <c r="N102" s="43" t="s">
        <v>521</v>
      </c>
      <c r="O102" s="49"/>
      <c r="P102" s="43"/>
      <c r="Q102" s="43"/>
      <c r="R102" s="43"/>
      <c r="S102" s="43"/>
      <c r="T102" s="43"/>
      <c r="U102" s="43"/>
      <c r="V102" s="49"/>
      <c r="W102" s="43"/>
      <c r="X102" s="43"/>
      <c r="Y102" s="43"/>
      <c r="Z102" s="43"/>
      <c r="AA102" s="43"/>
      <c r="AB102" s="49"/>
      <c r="AC102" s="43"/>
      <c r="AD102" s="43"/>
    </row>
    <row r="103" spans="1:32" s="47" customFormat="1" x14ac:dyDescent="0.4">
      <c r="A103" s="45">
        <v>96</v>
      </c>
      <c r="B103" s="39" t="s">
        <v>137</v>
      </c>
      <c r="C103" s="39">
        <v>1</v>
      </c>
      <c r="D103" s="39">
        <v>37736</v>
      </c>
      <c r="E103" s="39" t="s">
        <v>373</v>
      </c>
      <c r="F103" s="39" t="s">
        <v>140</v>
      </c>
      <c r="G103" s="78" t="s">
        <v>971</v>
      </c>
      <c r="H103" s="40" t="s">
        <v>29</v>
      </c>
      <c r="I103" s="41" t="s">
        <v>10</v>
      </c>
      <c r="J103" s="46" t="s">
        <v>515</v>
      </c>
      <c r="K103" s="46"/>
      <c r="L103" s="46" t="s">
        <v>954</v>
      </c>
      <c r="M103" s="46" t="s">
        <v>954</v>
      </c>
      <c r="N103" s="46" t="s">
        <v>955</v>
      </c>
      <c r="O103" s="50"/>
      <c r="P103" s="46"/>
      <c r="Q103" s="46"/>
      <c r="R103" s="46"/>
      <c r="S103" s="46"/>
      <c r="T103" s="46"/>
      <c r="U103" s="46"/>
      <c r="V103" s="50"/>
      <c r="W103" s="46"/>
      <c r="X103" s="46"/>
      <c r="Y103" s="46"/>
      <c r="Z103" s="46"/>
      <c r="AA103" s="46"/>
      <c r="AB103" s="50"/>
      <c r="AC103" s="46"/>
      <c r="AD103" s="46" t="s">
        <v>300</v>
      </c>
      <c r="AE103" s="47">
        <v>7</v>
      </c>
      <c r="AF103" s="47" t="str">
        <f>VLOOKUP(A103,$A$2:$AD$235,AE103,0)</f>
        <v>43m40</v>
      </c>
    </row>
    <row r="104" spans="1:32" s="47" customFormat="1" x14ac:dyDescent="0.4">
      <c r="A104" s="45">
        <v>97</v>
      </c>
      <c r="B104" s="39" t="s">
        <v>137</v>
      </c>
      <c r="C104" s="39">
        <v>2</v>
      </c>
      <c r="D104" s="39">
        <v>13107</v>
      </c>
      <c r="E104" s="39" t="s">
        <v>366</v>
      </c>
      <c r="F104" s="39" t="s">
        <v>9</v>
      </c>
      <c r="G104" s="78" t="s">
        <v>972</v>
      </c>
      <c r="H104" s="40" t="s">
        <v>29</v>
      </c>
      <c r="I104" s="41" t="s">
        <v>10</v>
      </c>
      <c r="J104" s="46" t="s">
        <v>515</v>
      </c>
      <c r="K104" s="46"/>
      <c r="L104" s="46" t="s">
        <v>956</v>
      </c>
      <c r="M104" s="46" t="s">
        <v>957</v>
      </c>
      <c r="N104" s="46" t="s">
        <v>958</v>
      </c>
      <c r="O104" s="50"/>
      <c r="P104" s="46"/>
      <c r="Q104" s="46"/>
      <c r="R104" s="46"/>
      <c r="S104" s="46"/>
      <c r="T104" s="46"/>
      <c r="U104" s="46"/>
      <c r="V104" s="50"/>
      <c r="W104" s="46"/>
      <c r="X104" s="46"/>
      <c r="Y104" s="46"/>
      <c r="Z104" s="46"/>
      <c r="AA104" s="46"/>
      <c r="AB104" s="50"/>
      <c r="AC104" s="46"/>
      <c r="AD104" s="46" t="s">
        <v>300</v>
      </c>
      <c r="AE104" s="47">
        <v>7</v>
      </c>
      <c r="AF104" s="47" t="str">
        <f>VLOOKUP(A104,$A$2:$AD$235,AE104,0)</f>
        <v>42m01</v>
      </c>
    </row>
    <row r="105" spans="1:32" x14ac:dyDescent="0.4">
      <c r="A105" s="33">
        <v>98</v>
      </c>
      <c r="B105" s="31" t="s">
        <v>137</v>
      </c>
      <c r="C105" s="31">
        <v>3</v>
      </c>
      <c r="D105" s="31">
        <v>13152</v>
      </c>
      <c r="E105" s="31" t="s">
        <v>374</v>
      </c>
      <c r="F105" s="31" t="s">
        <v>9</v>
      </c>
      <c r="G105" s="79">
        <v>3901</v>
      </c>
      <c r="H105" s="36" t="s">
        <v>29</v>
      </c>
      <c r="I105" s="32" t="s">
        <v>10</v>
      </c>
      <c r="J105" s="43" t="s">
        <v>515</v>
      </c>
      <c r="K105" s="43"/>
      <c r="L105" s="43" t="s">
        <v>962</v>
      </c>
      <c r="M105" s="43" t="s">
        <v>963</v>
      </c>
      <c r="N105" s="43" t="s">
        <v>964</v>
      </c>
      <c r="O105" s="49"/>
      <c r="P105" s="43"/>
      <c r="Q105" s="43"/>
      <c r="R105" s="43"/>
      <c r="S105" s="43"/>
      <c r="T105" s="43"/>
      <c r="U105" s="43"/>
      <c r="V105" s="49"/>
      <c r="W105" s="43"/>
      <c r="X105" s="43"/>
      <c r="Y105" s="43"/>
      <c r="Z105" s="43"/>
      <c r="AA105" s="43"/>
      <c r="AB105" s="49"/>
      <c r="AC105" s="43"/>
      <c r="AD105" s="43"/>
    </row>
    <row r="106" spans="1:32" s="47" customFormat="1" x14ac:dyDescent="0.4">
      <c r="A106" s="45">
        <v>99</v>
      </c>
      <c r="B106" s="39" t="s">
        <v>137</v>
      </c>
      <c r="C106" s="39">
        <v>4</v>
      </c>
      <c r="D106" s="39">
        <v>45215</v>
      </c>
      <c r="E106" s="39" t="s">
        <v>375</v>
      </c>
      <c r="F106" s="39" t="s">
        <v>376</v>
      </c>
      <c r="G106" s="78">
        <v>3777</v>
      </c>
      <c r="H106" s="40" t="s">
        <v>29</v>
      </c>
      <c r="I106" s="41" t="s">
        <v>10</v>
      </c>
      <c r="J106" s="46" t="s">
        <v>515</v>
      </c>
      <c r="K106" s="46"/>
      <c r="L106" s="46" t="s">
        <v>959</v>
      </c>
      <c r="M106" s="46" t="s">
        <v>960</v>
      </c>
      <c r="N106" s="46" t="s">
        <v>961</v>
      </c>
      <c r="O106" s="50"/>
      <c r="P106" s="46"/>
      <c r="Q106" s="46"/>
      <c r="R106" s="46"/>
      <c r="S106" s="46"/>
      <c r="T106" s="46"/>
      <c r="U106" s="46"/>
      <c r="V106" s="50"/>
      <c r="W106" s="46"/>
      <c r="X106" s="46"/>
      <c r="Y106" s="46"/>
      <c r="Z106" s="46"/>
      <c r="AA106" s="46"/>
      <c r="AB106" s="50"/>
      <c r="AC106" s="46"/>
      <c r="AD106" s="46" t="s">
        <v>300</v>
      </c>
      <c r="AE106" s="47">
        <v>14</v>
      </c>
      <c r="AF106" s="47" t="str">
        <f>VLOOKUP(A106,$A$2:$AD$235,AE106,0)</f>
        <v>38m57</v>
      </c>
    </row>
    <row r="107" spans="1:32" x14ac:dyDescent="0.4">
      <c r="A107" s="33">
        <v>100</v>
      </c>
      <c r="B107" s="31" t="s">
        <v>137</v>
      </c>
      <c r="C107" s="31">
        <v>5</v>
      </c>
      <c r="D107" s="31">
        <v>60708</v>
      </c>
      <c r="E107" s="31" t="s">
        <v>377</v>
      </c>
      <c r="F107" s="31" t="s">
        <v>103</v>
      </c>
      <c r="G107" s="79">
        <v>3639</v>
      </c>
      <c r="H107" s="36" t="s">
        <v>29</v>
      </c>
      <c r="I107" s="32" t="s">
        <v>10</v>
      </c>
      <c r="J107" s="43" t="s">
        <v>515</v>
      </c>
      <c r="K107" s="43"/>
      <c r="L107" s="43" t="s">
        <v>968</v>
      </c>
      <c r="M107" s="43" t="s">
        <v>969</v>
      </c>
      <c r="N107" s="43" t="s">
        <v>970</v>
      </c>
      <c r="O107" s="49"/>
      <c r="P107" s="43"/>
      <c r="Q107" s="43"/>
      <c r="R107" s="43"/>
      <c r="S107" s="43"/>
      <c r="T107" s="43"/>
      <c r="U107" s="43"/>
      <c r="V107" s="49"/>
      <c r="W107" s="43"/>
      <c r="X107" s="43"/>
      <c r="Y107" s="43"/>
      <c r="Z107" s="43"/>
      <c r="AA107" s="43"/>
      <c r="AB107" s="49"/>
      <c r="AC107" s="43"/>
      <c r="AD107" s="43"/>
    </row>
    <row r="108" spans="1:32" x14ac:dyDescent="0.4">
      <c r="A108" s="33">
        <v>101</v>
      </c>
      <c r="B108" s="31" t="s">
        <v>137</v>
      </c>
      <c r="C108" s="31">
        <v>6</v>
      </c>
      <c r="D108" s="31">
        <v>34001</v>
      </c>
      <c r="E108" s="31" t="s">
        <v>368</v>
      </c>
      <c r="F108" s="31" t="s">
        <v>134</v>
      </c>
      <c r="G108" s="79">
        <v>3607</v>
      </c>
      <c r="H108" s="36" t="s">
        <v>29</v>
      </c>
      <c r="I108" s="32" t="s">
        <v>10</v>
      </c>
      <c r="J108" s="43" t="s">
        <v>515</v>
      </c>
      <c r="K108" s="43"/>
      <c r="L108" s="43" t="s">
        <v>965</v>
      </c>
      <c r="M108" s="43" t="s">
        <v>966</v>
      </c>
      <c r="N108" s="43" t="s">
        <v>967</v>
      </c>
      <c r="O108" s="49"/>
      <c r="P108" s="43"/>
      <c r="Q108" s="43"/>
      <c r="R108" s="43"/>
      <c r="S108" s="43"/>
      <c r="T108" s="43"/>
      <c r="U108" s="43"/>
      <c r="V108" s="49"/>
      <c r="W108" s="43"/>
      <c r="X108" s="43"/>
      <c r="Y108" s="43"/>
      <c r="Z108" s="43"/>
      <c r="AA108" s="43"/>
      <c r="AB108" s="49"/>
      <c r="AC108" s="43"/>
      <c r="AD108" s="43"/>
    </row>
    <row r="109" spans="1:32" s="47" customFormat="1" x14ac:dyDescent="0.4">
      <c r="A109" s="45">
        <v>102</v>
      </c>
      <c r="B109" s="39" t="s">
        <v>144</v>
      </c>
      <c r="C109" s="39">
        <v>1</v>
      </c>
      <c r="D109" s="39">
        <v>34001</v>
      </c>
      <c r="E109" s="39" t="s">
        <v>368</v>
      </c>
      <c r="F109" s="39" t="s">
        <v>134</v>
      </c>
      <c r="G109" s="78" t="s">
        <v>826</v>
      </c>
      <c r="H109" s="40" t="s">
        <v>29</v>
      </c>
      <c r="I109" s="41" t="s">
        <v>10</v>
      </c>
      <c r="J109" s="46" t="s">
        <v>515</v>
      </c>
      <c r="K109" s="46"/>
      <c r="L109" s="46" t="s">
        <v>596</v>
      </c>
      <c r="M109" s="46" t="s">
        <v>575</v>
      </c>
      <c r="N109" s="46" t="s">
        <v>699</v>
      </c>
      <c r="O109" s="50"/>
      <c r="P109" s="46"/>
      <c r="Q109" s="46"/>
      <c r="R109" s="46"/>
      <c r="S109" s="46"/>
      <c r="T109" s="46"/>
      <c r="U109" s="46"/>
      <c r="V109" s="50"/>
      <c r="W109" s="46"/>
      <c r="X109" s="46"/>
      <c r="Y109" s="46"/>
      <c r="Z109" s="46"/>
      <c r="AA109" s="46"/>
      <c r="AB109" s="50"/>
      <c r="AC109" s="46"/>
      <c r="AD109" s="46" t="s">
        <v>300</v>
      </c>
      <c r="AE109" s="47">
        <v>7</v>
      </c>
      <c r="AF109" s="47" t="str">
        <f>VLOOKUP(A109,$A$2:$AD$235,AE109,0)</f>
        <v>61m35</v>
      </c>
    </row>
    <row r="110" spans="1:32" s="47" customFormat="1" x14ac:dyDescent="0.4">
      <c r="A110" s="45">
        <v>103</v>
      </c>
      <c r="B110" s="39" t="s">
        <v>144</v>
      </c>
      <c r="C110" s="39">
        <v>2</v>
      </c>
      <c r="D110" s="39">
        <v>13174</v>
      </c>
      <c r="E110" s="39" t="s">
        <v>378</v>
      </c>
      <c r="F110" s="39" t="s">
        <v>9</v>
      </c>
      <c r="G110" s="78">
        <v>5747</v>
      </c>
      <c r="H110" s="40" t="s">
        <v>29</v>
      </c>
      <c r="I110" s="41" t="s">
        <v>10</v>
      </c>
      <c r="J110" s="46" t="s">
        <v>515</v>
      </c>
      <c r="K110" s="46"/>
      <c r="L110" s="46" t="s">
        <v>700</v>
      </c>
      <c r="M110" s="46" t="s">
        <v>578</v>
      </c>
      <c r="N110" s="46" t="s">
        <v>701</v>
      </c>
      <c r="O110" s="50"/>
      <c r="P110" s="46"/>
      <c r="Q110" s="46"/>
      <c r="R110" s="46"/>
      <c r="S110" s="46"/>
      <c r="T110" s="46"/>
      <c r="U110" s="46"/>
      <c r="V110" s="50"/>
      <c r="W110" s="46"/>
      <c r="X110" s="46"/>
      <c r="Y110" s="46"/>
      <c r="Z110" s="46"/>
      <c r="AA110" s="46"/>
      <c r="AB110" s="50"/>
      <c r="AC110" s="46"/>
      <c r="AD110" s="46" t="s">
        <v>300</v>
      </c>
      <c r="AE110" s="47">
        <v>14</v>
      </c>
      <c r="AF110" s="47" t="str">
        <f>VLOOKUP(A110,$A$2:$AD$235,AE110,0)</f>
        <v>58m21</v>
      </c>
    </row>
    <row r="111" spans="1:32" x14ac:dyDescent="0.4">
      <c r="A111" s="33">
        <v>104</v>
      </c>
      <c r="B111" s="31" t="s">
        <v>144</v>
      </c>
      <c r="C111" s="31">
        <v>3</v>
      </c>
      <c r="D111" s="31">
        <v>13153</v>
      </c>
      <c r="E111" s="31" t="s">
        <v>379</v>
      </c>
      <c r="F111" s="31" t="s">
        <v>9</v>
      </c>
      <c r="G111" s="79">
        <v>5290</v>
      </c>
      <c r="H111" s="36" t="s">
        <v>29</v>
      </c>
      <c r="I111" s="32" t="s">
        <v>10</v>
      </c>
      <c r="J111" s="43" t="s">
        <v>515</v>
      </c>
      <c r="K111" s="43"/>
      <c r="L111" s="43" t="s">
        <v>584</v>
      </c>
      <c r="M111" s="43" t="s">
        <v>581</v>
      </c>
      <c r="N111" s="43" t="s">
        <v>702</v>
      </c>
      <c r="O111" s="49"/>
      <c r="P111" s="43"/>
      <c r="Q111" s="43"/>
      <c r="R111" s="43"/>
      <c r="S111" s="43"/>
      <c r="T111" s="43"/>
      <c r="U111" s="43"/>
      <c r="V111" s="49"/>
      <c r="W111" s="43"/>
      <c r="X111" s="43"/>
      <c r="Y111" s="43"/>
      <c r="Z111" s="43"/>
      <c r="AA111" s="43"/>
      <c r="AB111" s="49"/>
      <c r="AC111" s="43"/>
      <c r="AD111" s="43"/>
    </row>
    <row r="112" spans="1:32" x14ac:dyDescent="0.4">
      <c r="A112" s="33">
        <v>105</v>
      </c>
      <c r="B112" s="31" t="s">
        <v>144</v>
      </c>
      <c r="C112" s="31">
        <v>4</v>
      </c>
      <c r="D112" s="31">
        <v>54824</v>
      </c>
      <c r="E112" s="31" t="s">
        <v>380</v>
      </c>
      <c r="F112" s="31" t="s">
        <v>148</v>
      </c>
      <c r="G112" s="79">
        <v>5059</v>
      </c>
      <c r="H112" s="36" t="s">
        <v>29</v>
      </c>
      <c r="I112" s="32" t="s">
        <v>10</v>
      </c>
      <c r="J112" s="43" t="s">
        <v>515</v>
      </c>
      <c r="K112" s="43"/>
      <c r="L112" s="43" t="s">
        <v>588</v>
      </c>
      <c r="M112" s="43" t="s">
        <v>704</v>
      </c>
      <c r="N112" s="43" t="s">
        <v>705</v>
      </c>
      <c r="O112" s="49"/>
      <c r="P112" s="43"/>
      <c r="Q112" s="43"/>
      <c r="R112" s="43"/>
      <c r="S112" s="43"/>
      <c r="T112" s="43"/>
      <c r="U112" s="43"/>
      <c r="V112" s="49"/>
      <c r="W112" s="43"/>
      <c r="X112" s="43"/>
      <c r="Y112" s="43"/>
      <c r="Z112" s="43"/>
      <c r="AA112" s="43"/>
      <c r="AB112" s="49"/>
      <c r="AC112" s="43"/>
      <c r="AD112" s="43"/>
    </row>
    <row r="113" spans="1:33" x14ac:dyDescent="0.4">
      <c r="A113" s="33">
        <v>106</v>
      </c>
      <c r="B113" s="31" t="s">
        <v>144</v>
      </c>
      <c r="C113" s="31">
        <v>5</v>
      </c>
      <c r="D113" s="31">
        <v>34022</v>
      </c>
      <c r="E113" s="31" t="s">
        <v>381</v>
      </c>
      <c r="F113" s="31" t="s">
        <v>134</v>
      </c>
      <c r="G113" s="79">
        <v>4918</v>
      </c>
      <c r="H113" s="36" t="s">
        <v>29</v>
      </c>
      <c r="I113" s="32" t="s">
        <v>10</v>
      </c>
      <c r="J113" s="43" t="s">
        <v>515</v>
      </c>
      <c r="K113" s="43"/>
      <c r="L113" s="43" t="s">
        <v>594</v>
      </c>
      <c r="M113" s="43" t="s">
        <v>618</v>
      </c>
      <c r="N113" s="43" t="s">
        <v>706</v>
      </c>
      <c r="O113" s="49"/>
      <c r="P113" s="43"/>
      <c r="Q113" s="43"/>
      <c r="R113" s="43"/>
      <c r="S113" s="43"/>
      <c r="T113" s="43"/>
      <c r="U113" s="43"/>
      <c r="V113" s="49"/>
      <c r="W113" s="43"/>
      <c r="X113" s="43"/>
      <c r="Y113" s="43"/>
      <c r="Z113" s="43"/>
      <c r="AA113" s="43"/>
      <c r="AB113" s="49"/>
      <c r="AC113" s="43"/>
      <c r="AD113" s="43"/>
    </row>
    <row r="114" spans="1:33" x14ac:dyDescent="0.4">
      <c r="A114" s="33">
        <v>107</v>
      </c>
      <c r="B114" s="31" t="s">
        <v>144</v>
      </c>
      <c r="C114" s="31">
        <v>6</v>
      </c>
      <c r="D114" s="31">
        <v>56340</v>
      </c>
      <c r="E114" s="31" t="s">
        <v>382</v>
      </c>
      <c r="F114" s="31" t="s">
        <v>159</v>
      </c>
      <c r="G114" s="79">
        <v>4764</v>
      </c>
      <c r="H114" s="36" t="s">
        <v>29</v>
      </c>
      <c r="I114" s="32" t="s">
        <v>10</v>
      </c>
      <c r="J114" s="43" t="s">
        <v>515</v>
      </c>
      <c r="K114" s="43"/>
      <c r="L114" s="43" t="s">
        <v>618</v>
      </c>
      <c r="M114" s="43" t="s">
        <v>583</v>
      </c>
      <c r="N114" s="43" t="s">
        <v>703</v>
      </c>
      <c r="O114" s="49"/>
      <c r="P114" s="43"/>
      <c r="Q114" s="43"/>
      <c r="R114" s="43"/>
      <c r="S114" s="43"/>
      <c r="T114" s="43"/>
      <c r="U114" s="43"/>
      <c r="V114" s="49"/>
      <c r="W114" s="43"/>
      <c r="X114" s="43"/>
      <c r="Y114" s="43"/>
      <c r="Z114" s="43"/>
      <c r="AA114" s="43"/>
      <c r="AB114" s="49"/>
      <c r="AC114" s="43"/>
      <c r="AD114" s="43"/>
    </row>
    <row r="115" spans="1:33" s="47" customFormat="1" x14ac:dyDescent="0.4">
      <c r="A115" s="45">
        <v>108</v>
      </c>
      <c r="B115" s="39" t="s">
        <v>151</v>
      </c>
      <c r="C115" s="39">
        <v>1</v>
      </c>
      <c r="D115" s="39">
        <v>60707</v>
      </c>
      <c r="E115" s="39" t="s">
        <v>410</v>
      </c>
      <c r="F115" s="39" t="s">
        <v>103</v>
      </c>
      <c r="G115" s="78" t="s">
        <v>827</v>
      </c>
      <c r="H115" s="40" t="s">
        <v>29</v>
      </c>
      <c r="I115" s="41" t="s">
        <v>10</v>
      </c>
      <c r="J115" s="46" t="s">
        <v>515</v>
      </c>
      <c r="K115" s="46"/>
      <c r="L115" s="46" t="s">
        <v>805</v>
      </c>
      <c r="M115" s="46" t="s">
        <v>594</v>
      </c>
      <c r="N115" s="46" t="s">
        <v>806</v>
      </c>
      <c r="O115" s="50"/>
      <c r="P115" s="46"/>
      <c r="Q115" s="46"/>
      <c r="R115" s="46"/>
      <c r="S115" s="46"/>
      <c r="T115" s="46"/>
      <c r="U115" s="46"/>
      <c r="V115" s="50"/>
      <c r="W115" s="46"/>
      <c r="X115" s="46"/>
      <c r="Y115" s="46"/>
      <c r="Z115" s="46"/>
      <c r="AA115" s="46"/>
      <c r="AB115" s="50"/>
      <c r="AC115" s="46"/>
      <c r="AD115" s="46" t="s">
        <v>300</v>
      </c>
      <c r="AE115" s="47">
        <v>7</v>
      </c>
      <c r="AF115" s="47" t="str">
        <f>VLOOKUP(A115,$A$2:$AD$235,AE115,0)</f>
        <v>67m03</v>
      </c>
    </row>
    <row r="116" spans="1:33" s="47" customFormat="1" x14ac:dyDescent="0.4">
      <c r="A116" s="45">
        <v>109</v>
      </c>
      <c r="B116" s="39" t="s">
        <v>151</v>
      </c>
      <c r="C116" s="39">
        <v>2</v>
      </c>
      <c r="D116" s="39">
        <v>28338</v>
      </c>
      <c r="E116" s="39" t="s">
        <v>411</v>
      </c>
      <c r="F116" s="39" t="s">
        <v>67</v>
      </c>
      <c r="G116" s="78">
        <v>5808</v>
      </c>
      <c r="H116" s="40" t="s">
        <v>29</v>
      </c>
      <c r="I116" s="41" t="s">
        <v>10</v>
      </c>
      <c r="J116" s="46" t="s">
        <v>515</v>
      </c>
      <c r="K116" s="46"/>
      <c r="L116" s="46" t="s">
        <v>775</v>
      </c>
      <c r="M116" s="46" t="s">
        <v>575</v>
      </c>
      <c r="N116" s="46" t="s">
        <v>807</v>
      </c>
      <c r="O116" s="50"/>
      <c r="P116" s="46"/>
      <c r="Q116" s="46"/>
      <c r="R116" s="46"/>
      <c r="S116" s="46"/>
      <c r="T116" s="46"/>
      <c r="U116" s="46"/>
      <c r="V116" s="50"/>
      <c r="W116" s="46"/>
      <c r="X116" s="46"/>
      <c r="Y116" s="46"/>
      <c r="Z116" s="46"/>
      <c r="AA116" s="46"/>
      <c r="AB116" s="50"/>
      <c r="AC116" s="46"/>
      <c r="AD116" s="46" t="s">
        <v>300</v>
      </c>
      <c r="AE116" s="47">
        <v>14</v>
      </c>
      <c r="AF116" s="47" t="str">
        <f>VLOOKUP(A116,$A$2:$AD$235,AE116,0)</f>
        <v>59m77</v>
      </c>
    </row>
    <row r="117" spans="1:33" x14ac:dyDescent="0.4">
      <c r="A117" s="33">
        <v>110</v>
      </c>
      <c r="B117" s="31" t="s">
        <v>151</v>
      </c>
      <c r="C117" s="31">
        <v>3</v>
      </c>
      <c r="D117" s="31">
        <v>13147</v>
      </c>
      <c r="E117" s="31" t="s">
        <v>412</v>
      </c>
      <c r="F117" s="31" t="s">
        <v>9</v>
      </c>
      <c r="G117" s="79">
        <v>5687</v>
      </c>
      <c r="H117" s="36" t="s">
        <v>29</v>
      </c>
      <c r="I117" s="32" t="s">
        <v>10</v>
      </c>
      <c r="J117" s="43" t="s">
        <v>515</v>
      </c>
      <c r="K117" s="43"/>
      <c r="L117" s="43" t="s">
        <v>618</v>
      </c>
      <c r="M117" s="43" t="s">
        <v>620</v>
      </c>
      <c r="N117" s="43" t="s">
        <v>794</v>
      </c>
      <c r="O117" s="49"/>
      <c r="P117" s="43"/>
      <c r="Q117" s="43"/>
      <c r="R117" s="43"/>
      <c r="S117" s="43"/>
      <c r="T117" s="43"/>
      <c r="U117" s="43"/>
      <c r="V117" s="49"/>
      <c r="W117" s="43"/>
      <c r="X117" s="43"/>
      <c r="Y117" s="43"/>
      <c r="Z117" s="43"/>
      <c r="AA117" s="43"/>
      <c r="AB117" s="49"/>
      <c r="AC117" s="43"/>
      <c r="AD117" s="43"/>
    </row>
    <row r="118" spans="1:33" x14ac:dyDescent="0.4">
      <c r="A118" s="33">
        <v>111</v>
      </c>
      <c r="B118" s="31" t="s">
        <v>151</v>
      </c>
      <c r="C118" s="31">
        <v>4</v>
      </c>
      <c r="D118" s="31">
        <v>61601</v>
      </c>
      <c r="E118" s="31" t="s">
        <v>413</v>
      </c>
      <c r="F118" s="31" t="s">
        <v>163</v>
      </c>
      <c r="G118" s="79">
        <v>5468</v>
      </c>
      <c r="H118" s="36" t="s">
        <v>29</v>
      </c>
      <c r="I118" s="32" t="s">
        <v>10</v>
      </c>
      <c r="J118" s="43" t="s">
        <v>515</v>
      </c>
      <c r="K118" s="43"/>
      <c r="L118" s="43" t="s">
        <v>581</v>
      </c>
      <c r="M118" s="43" t="s">
        <v>790</v>
      </c>
      <c r="N118" s="43" t="s">
        <v>791</v>
      </c>
      <c r="O118" s="49"/>
      <c r="P118" s="43"/>
      <c r="Q118" s="43"/>
      <c r="R118" s="43"/>
      <c r="S118" s="43"/>
      <c r="T118" s="43"/>
      <c r="U118" s="43"/>
      <c r="V118" s="49"/>
      <c r="W118" s="43"/>
      <c r="X118" s="43"/>
      <c r="Y118" s="43"/>
      <c r="Z118" s="43"/>
      <c r="AA118" s="43"/>
      <c r="AB118" s="49"/>
      <c r="AC118" s="43"/>
      <c r="AD118" s="43"/>
    </row>
    <row r="119" spans="1:33" x14ac:dyDescent="0.4">
      <c r="A119" s="33">
        <v>112</v>
      </c>
      <c r="B119" s="31" t="s">
        <v>151</v>
      </c>
      <c r="C119" s="31">
        <v>5</v>
      </c>
      <c r="D119" s="31">
        <v>56705</v>
      </c>
      <c r="E119" s="31" t="s">
        <v>414</v>
      </c>
      <c r="F119" s="31" t="s">
        <v>123</v>
      </c>
      <c r="G119" s="79">
        <v>4985</v>
      </c>
      <c r="H119" s="36" t="s">
        <v>29</v>
      </c>
      <c r="I119" s="32" t="s">
        <v>10</v>
      </c>
      <c r="J119" s="43" t="s">
        <v>515</v>
      </c>
      <c r="K119" s="43"/>
      <c r="L119" s="43" t="s">
        <v>588</v>
      </c>
      <c r="M119" s="43" t="s">
        <v>704</v>
      </c>
      <c r="N119" s="43" t="s">
        <v>793</v>
      </c>
      <c r="O119" s="49"/>
      <c r="P119" s="43"/>
      <c r="Q119" s="43"/>
      <c r="R119" s="43"/>
      <c r="S119" s="43"/>
      <c r="T119" s="43"/>
      <c r="U119" s="43"/>
      <c r="V119" s="49"/>
      <c r="W119" s="43"/>
      <c r="X119" s="43"/>
      <c r="Y119" s="43"/>
      <c r="Z119" s="43"/>
      <c r="AA119" s="43"/>
      <c r="AB119" s="49"/>
      <c r="AC119" s="43"/>
      <c r="AD119" s="43"/>
    </row>
    <row r="120" spans="1:33" x14ac:dyDescent="0.4">
      <c r="A120" s="33">
        <v>113</v>
      </c>
      <c r="B120" s="31" t="s">
        <v>151</v>
      </c>
      <c r="C120" s="31">
        <v>6</v>
      </c>
      <c r="D120" s="31">
        <v>33032</v>
      </c>
      <c r="E120" s="31" t="s">
        <v>415</v>
      </c>
      <c r="F120" s="31" t="s">
        <v>143</v>
      </c>
      <c r="G120" s="79">
        <v>4968</v>
      </c>
      <c r="H120" s="36" t="s">
        <v>29</v>
      </c>
      <c r="I120" s="32" t="s">
        <v>10</v>
      </c>
      <c r="J120" s="43" t="s">
        <v>515</v>
      </c>
      <c r="K120" s="43"/>
      <c r="L120" s="43" t="s">
        <v>584</v>
      </c>
      <c r="M120" s="43" t="s">
        <v>622</v>
      </c>
      <c r="N120" s="43" t="s">
        <v>792</v>
      </c>
      <c r="O120" s="49"/>
      <c r="P120" s="43"/>
      <c r="Q120" s="43"/>
      <c r="R120" s="43"/>
      <c r="S120" s="43"/>
      <c r="T120" s="43"/>
      <c r="U120" s="43"/>
      <c r="V120" s="49"/>
      <c r="W120" s="43"/>
      <c r="X120" s="43"/>
      <c r="Y120" s="43"/>
      <c r="Z120" s="43"/>
      <c r="AA120" s="43"/>
      <c r="AB120" s="49"/>
      <c r="AC120" s="43"/>
      <c r="AD120" s="43"/>
    </row>
    <row r="121" spans="1:33" x14ac:dyDescent="0.4">
      <c r="A121" s="33">
        <v>114</v>
      </c>
      <c r="B121" s="31" t="s">
        <v>160</v>
      </c>
      <c r="C121" s="31">
        <v>1</v>
      </c>
      <c r="D121" s="31">
        <v>56236</v>
      </c>
      <c r="E121" s="31" t="s">
        <v>383</v>
      </c>
      <c r="F121" s="31" t="s">
        <v>73</v>
      </c>
      <c r="G121" s="79">
        <v>5702</v>
      </c>
      <c r="H121" s="36" t="s">
        <v>29</v>
      </c>
      <c r="I121" s="32" t="s">
        <v>10</v>
      </c>
      <c r="J121" s="43"/>
      <c r="K121" s="43"/>
      <c r="L121" s="43"/>
      <c r="M121" s="43"/>
      <c r="N121" s="43" t="s">
        <v>593</v>
      </c>
      <c r="O121" s="49"/>
      <c r="P121" s="43"/>
      <c r="Q121" s="43"/>
      <c r="R121" s="43"/>
      <c r="S121" s="43"/>
      <c r="T121" s="43"/>
      <c r="U121" s="43"/>
      <c r="V121" s="49"/>
      <c r="W121" s="43"/>
      <c r="X121" s="43"/>
      <c r="Y121" s="43"/>
      <c r="Z121" s="43"/>
      <c r="AA121" s="43"/>
      <c r="AB121" s="49"/>
      <c r="AC121" s="43"/>
      <c r="AD121" s="43"/>
    </row>
    <row r="122" spans="1:33" s="47" customFormat="1" x14ac:dyDescent="0.4">
      <c r="A122" s="45">
        <v>115</v>
      </c>
      <c r="B122" s="39" t="s">
        <v>160</v>
      </c>
      <c r="C122" s="39">
        <v>2</v>
      </c>
      <c r="D122" s="39">
        <v>13132</v>
      </c>
      <c r="E122" s="39" t="s">
        <v>384</v>
      </c>
      <c r="F122" s="39" t="s">
        <v>9</v>
      </c>
      <c r="G122" s="78" t="s">
        <v>913</v>
      </c>
      <c r="H122" s="40" t="s">
        <v>29</v>
      </c>
      <c r="I122" s="41" t="s">
        <v>10</v>
      </c>
      <c r="J122" s="46"/>
      <c r="K122" s="46"/>
      <c r="L122" s="46"/>
      <c r="M122" s="46" t="s">
        <v>577</v>
      </c>
      <c r="N122" s="46" t="s">
        <v>727</v>
      </c>
      <c r="O122" s="50"/>
      <c r="P122" s="46"/>
      <c r="Q122" s="46"/>
      <c r="R122" s="46"/>
      <c r="S122" s="46"/>
      <c r="T122" s="46"/>
      <c r="U122" s="46"/>
      <c r="V122" s="50"/>
      <c r="W122" s="46"/>
      <c r="X122" s="46"/>
      <c r="Y122" s="46"/>
      <c r="Z122" s="46"/>
      <c r="AA122" s="46"/>
      <c r="AB122" s="50"/>
      <c r="AC122" s="46"/>
      <c r="AD122" s="46" t="s">
        <v>300</v>
      </c>
      <c r="AE122" s="47">
        <v>7</v>
      </c>
      <c r="AF122" s="47" t="str">
        <f>VLOOKUP(A122,$A$2:$AD$235,AE122,0)</f>
        <v>5388</v>
      </c>
    </row>
    <row r="123" spans="1:33" s="47" customFormat="1" x14ac:dyDescent="0.4">
      <c r="A123" s="45">
        <v>116</v>
      </c>
      <c r="B123" s="39" t="s">
        <v>160</v>
      </c>
      <c r="C123" s="39">
        <v>3</v>
      </c>
      <c r="D123" s="39">
        <v>62205</v>
      </c>
      <c r="E123" s="39" t="s">
        <v>385</v>
      </c>
      <c r="F123" s="39" t="s">
        <v>97</v>
      </c>
      <c r="G123" s="78">
        <v>5376</v>
      </c>
      <c r="H123" s="40" t="s">
        <v>29</v>
      </c>
      <c r="I123" s="41" t="s">
        <v>10</v>
      </c>
      <c r="J123" s="46"/>
      <c r="K123" s="46"/>
      <c r="L123" s="46"/>
      <c r="M123" s="46" t="s">
        <v>578</v>
      </c>
      <c r="N123" s="46" t="s">
        <v>726</v>
      </c>
      <c r="O123" s="50"/>
      <c r="P123" s="46"/>
      <c r="Q123" s="46"/>
      <c r="R123" s="46"/>
      <c r="S123" s="46"/>
      <c r="T123" s="46"/>
      <c r="U123" s="46"/>
      <c r="V123" s="50"/>
      <c r="W123" s="46"/>
      <c r="X123" s="46"/>
      <c r="Y123" s="46"/>
      <c r="Z123" s="46"/>
      <c r="AA123" s="46"/>
      <c r="AB123" s="50"/>
      <c r="AC123" s="46"/>
      <c r="AD123" s="46" t="s">
        <v>300</v>
      </c>
      <c r="AE123" s="47">
        <v>14</v>
      </c>
      <c r="AF123" s="47" t="str">
        <f>VLOOKUP(A123,$A$2:$AD$235,AE123,0)</f>
        <v>5499</v>
      </c>
    </row>
    <row r="124" spans="1:33" s="47" customFormat="1" x14ac:dyDescent="0.4">
      <c r="A124" s="45">
        <v>117</v>
      </c>
      <c r="B124" s="39" t="s">
        <v>160</v>
      </c>
      <c r="C124" s="39">
        <v>4</v>
      </c>
      <c r="D124" s="39">
        <v>13105</v>
      </c>
      <c r="E124" s="39" t="s">
        <v>386</v>
      </c>
      <c r="F124" s="39" t="s">
        <v>9</v>
      </c>
      <c r="G124" s="78">
        <v>5213</v>
      </c>
      <c r="H124" s="40" t="s">
        <v>29</v>
      </c>
      <c r="I124" s="41" t="s">
        <v>10</v>
      </c>
      <c r="J124" s="46"/>
      <c r="K124" s="46"/>
      <c r="L124" s="46"/>
      <c r="M124" s="46" t="s">
        <v>587</v>
      </c>
      <c r="N124" s="46" t="s">
        <v>728</v>
      </c>
      <c r="O124" s="50"/>
      <c r="P124" s="46"/>
      <c r="Q124" s="46"/>
      <c r="R124" s="46"/>
      <c r="S124" s="46"/>
      <c r="T124" s="46"/>
      <c r="U124" s="46"/>
      <c r="V124" s="50"/>
      <c r="W124" s="46"/>
      <c r="X124" s="46"/>
      <c r="Y124" s="46"/>
      <c r="Z124" s="46"/>
      <c r="AA124" s="46"/>
      <c r="AB124" s="50"/>
      <c r="AC124" s="46"/>
      <c r="AD124" s="46" t="s">
        <v>300</v>
      </c>
      <c r="AE124" s="47">
        <v>14</v>
      </c>
      <c r="AF124" s="47" t="str">
        <f>VLOOKUP(A124,$A$2:$AD$235,AE124,0)</f>
        <v>5334</v>
      </c>
    </row>
    <row r="125" spans="1:33" s="47" customFormat="1" x14ac:dyDescent="0.4">
      <c r="A125" s="45">
        <v>118</v>
      </c>
      <c r="B125" s="39" t="s">
        <v>164</v>
      </c>
      <c r="C125" s="39">
        <v>1</v>
      </c>
      <c r="D125" s="39">
        <v>41455</v>
      </c>
      <c r="E125" s="39" t="s">
        <v>417</v>
      </c>
      <c r="F125" s="39" t="s">
        <v>424</v>
      </c>
      <c r="G125" s="78" t="s">
        <v>828</v>
      </c>
      <c r="H125" s="78" t="s">
        <v>829</v>
      </c>
      <c r="I125" s="41" t="s">
        <v>43</v>
      </c>
      <c r="J125" s="46" t="s">
        <v>508</v>
      </c>
      <c r="K125" s="46" t="s">
        <v>575</v>
      </c>
      <c r="L125" s="46" t="s">
        <v>596</v>
      </c>
      <c r="M125" s="46" t="s">
        <v>575</v>
      </c>
      <c r="N125" s="46" t="s">
        <v>627</v>
      </c>
      <c r="O125" s="50" t="s">
        <v>628</v>
      </c>
      <c r="P125" s="46" t="s">
        <v>591</v>
      </c>
      <c r="Q125" s="46" t="s">
        <v>635</v>
      </c>
      <c r="R125" s="46" t="s">
        <v>636</v>
      </c>
      <c r="S125" s="46" t="s">
        <v>587</v>
      </c>
      <c r="T125" s="46" t="s">
        <v>575</v>
      </c>
      <c r="U125" s="46" t="s">
        <v>637</v>
      </c>
      <c r="V125" s="50" t="s">
        <v>638</v>
      </c>
      <c r="W125" s="46" t="s">
        <v>591</v>
      </c>
      <c r="X125" s="46" t="s">
        <v>570</v>
      </c>
      <c r="Y125" s="46" t="s">
        <v>572</v>
      </c>
      <c r="Z125" s="46" t="s">
        <v>578</v>
      </c>
      <c r="AA125" s="46" t="s">
        <v>644</v>
      </c>
      <c r="AB125" s="50" t="s">
        <v>645</v>
      </c>
      <c r="AC125" s="46"/>
      <c r="AD125" s="46" t="s">
        <v>300</v>
      </c>
      <c r="AE125" s="47">
        <v>7</v>
      </c>
      <c r="AF125" s="47" t="str">
        <f>VLOOKUP(A125,$A$2:$AD$235,AE125,0)</f>
        <v>12.09</v>
      </c>
      <c r="AG125" s="47" t="str">
        <f>VLOOKUP(A125,$A$2:$AD$235,AE125+1,0)</f>
        <v>-1.0</v>
      </c>
    </row>
    <row r="126" spans="1:33" x14ac:dyDescent="0.4">
      <c r="A126" s="33">
        <v>119</v>
      </c>
      <c r="B126" s="31" t="s">
        <v>164</v>
      </c>
      <c r="C126" s="31">
        <v>2</v>
      </c>
      <c r="D126" s="31">
        <v>51171</v>
      </c>
      <c r="E126" s="31" t="s">
        <v>418</v>
      </c>
      <c r="F126" s="31" t="s">
        <v>12</v>
      </c>
      <c r="G126" s="79">
        <v>1233</v>
      </c>
      <c r="H126" s="36">
        <v>-3</v>
      </c>
      <c r="I126" s="32" t="s">
        <v>10</v>
      </c>
      <c r="J126" s="43" t="s">
        <v>508</v>
      </c>
      <c r="K126" s="43" t="s">
        <v>577</v>
      </c>
      <c r="L126" s="43" t="s">
        <v>587</v>
      </c>
      <c r="M126" s="43" t="s">
        <v>575</v>
      </c>
      <c r="N126" s="43" t="s">
        <v>632</v>
      </c>
      <c r="O126" s="49" t="s">
        <v>634</v>
      </c>
      <c r="P126" s="43" t="s">
        <v>591</v>
      </c>
      <c r="Q126" s="43" t="s">
        <v>635</v>
      </c>
      <c r="R126" s="43" t="s">
        <v>575</v>
      </c>
      <c r="S126" s="43" t="s">
        <v>577</v>
      </c>
      <c r="T126" s="43" t="s">
        <v>578</v>
      </c>
      <c r="U126" s="43" t="s">
        <v>640</v>
      </c>
      <c r="V126" s="49" t="s">
        <v>641</v>
      </c>
      <c r="W126" s="43" t="s">
        <v>591</v>
      </c>
      <c r="X126" s="43" t="s">
        <v>570</v>
      </c>
      <c r="Y126" s="43" t="s">
        <v>599</v>
      </c>
      <c r="Z126" s="43" t="s">
        <v>581</v>
      </c>
      <c r="AA126" s="43" t="s">
        <v>647</v>
      </c>
      <c r="AB126" s="49" t="s">
        <v>645</v>
      </c>
      <c r="AC126" s="43"/>
      <c r="AD126" s="43"/>
    </row>
    <row r="127" spans="1:33" s="47" customFormat="1" x14ac:dyDescent="0.4">
      <c r="A127" s="45">
        <v>120</v>
      </c>
      <c r="B127" s="39" t="s">
        <v>164</v>
      </c>
      <c r="C127" s="39">
        <v>3</v>
      </c>
      <c r="D127" s="39">
        <v>13201</v>
      </c>
      <c r="E127" s="39" t="s">
        <v>419</v>
      </c>
      <c r="F127" s="39" t="s">
        <v>9</v>
      </c>
      <c r="G127" s="78">
        <v>1238</v>
      </c>
      <c r="H127" s="40">
        <v>-3.2</v>
      </c>
      <c r="I127" s="41" t="s">
        <v>15</v>
      </c>
      <c r="J127" s="46" t="s">
        <v>508</v>
      </c>
      <c r="K127" s="46" t="s">
        <v>575</v>
      </c>
      <c r="L127" s="46" t="s">
        <v>578</v>
      </c>
      <c r="M127" s="46" t="s">
        <v>578</v>
      </c>
      <c r="N127" s="46" t="s">
        <v>629</v>
      </c>
      <c r="O127" s="50" t="s">
        <v>628</v>
      </c>
      <c r="P127" s="46" t="s">
        <v>591</v>
      </c>
      <c r="Q127" s="46" t="s">
        <v>635</v>
      </c>
      <c r="R127" s="46" t="s">
        <v>594</v>
      </c>
      <c r="S127" s="46" t="s">
        <v>599</v>
      </c>
      <c r="T127" s="46" t="s">
        <v>577</v>
      </c>
      <c r="U127" s="46" t="s">
        <v>627</v>
      </c>
      <c r="V127" s="50" t="s">
        <v>638</v>
      </c>
      <c r="W127" s="46" t="s">
        <v>591</v>
      </c>
      <c r="X127" s="46" t="s">
        <v>570</v>
      </c>
      <c r="Y127" s="46" t="s">
        <v>594</v>
      </c>
      <c r="Z127" s="46" t="s">
        <v>577</v>
      </c>
      <c r="AA127" s="46" t="s">
        <v>646</v>
      </c>
      <c r="AB127" s="50" t="s">
        <v>645</v>
      </c>
      <c r="AC127" s="46"/>
      <c r="AD127" s="46" t="s">
        <v>300</v>
      </c>
      <c r="AE127" s="47">
        <v>21</v>
      </c>
      <c r="AF127" s="47" t="str">
        <f>VLOOKUP(A127,$A$2:$AD$235,AE127,0)</f>
        <v>12.21</v>
      </c>
      <c r="AG127" s="47" t="str">
        <f>VLOOKUP(A127,$A$2:$AD$235,AE127+1,0)</f>
        <v>-1.1</v>
      </c>
    </row>
    <row r="128" spans="1:33" x14ac:dyDescent="0.4">
      <c r="A128" s="33">
        <v>121</v>
      </c>
      <c r="B128" s="31" t="s">
        <v>164</v>
      </c>
      <c r="C128" s="31">
        <v>4</v>
      </c>
      <c r="D128" s="31">
        <v>38017</v>
      </c>
      <c r="E128" s="31" t="s">
        <v>420</v>
      </c>
      <c r="F128" s="31" t="s">
        <v>19</v>
      </c>
      <c r="G128" s="79">
        <v>1221</v>
      </c>
      <c r="H128" s="36">
        <v>-1</v>
      </c>
      <c r="I128" s="32" t="s">
        <v>43</v>
      </c>
      <c r="J128" s="43" t="s">
        <v>508</v>
      </c>
      <c r="K128" s="43" t="s">
        <v>578</v>
      </c>
      <c r="L128" s="43" t="s">
        <v>596</v>
      </c>
      <c r="M128" s="43" t="s">
        <v>575</v>
      </c>
      <c r="N128" s="43" t="s">
        <v>630</v>
      </c>
      <c r="O128" s="49" t="s">
        <v>631</v>
      </c>
      <c r="P128" s="43" t="s">
        <v>591</v>
      </c>
      <c r="Q128" s="43" t="s">
        <v>635</v>
      </c>
      <c r="R128" s="43" t="s">
        <v>575</v>
      </c>
      <c r="S128" s="43" t="s">
        <v>596</v>
      </c>
      <c r="T128" s="43" t="s">
        <v>587</v>
      </c>
      <c r="U128" s="43" t="s">
        <v>629</v>
      </c>
      <c r="V128" s="49" t="s">
        <v>641</v>
      </c>
      <c r="W128" s="43"/>
      <c r="X128" s="43"/>
      <c r="Y128" s="43"/>
      <c r="Z128" s="43"/>
      <c r="AA128" s="43"/>
      <c r="AB128" s="49"/>
      <c r="AC128" s="43"/>
      <c r="AD128" s="43"/>
    </row>
    <row r="129" spans="1:33" x14ac:dyDescent="0.4">
      <c r="A129" s="33">
        <v>122</v>
      </c>
      <c r="B129" s="31" t="s">
        <v>164</v>
      </c>
      <c r="C129" s="31">
        <v>5</v>
      </c>
      <c r="D129" s="31">
        <v>38015</v>
      </c>
      <c r="E129" s="31" t="s">
        <v>421</v>
      </c>
      <c r="F129" s="31" t="s">
        <v>19</v>
      </c>
      <c r="G129" s="79">
        <v>1222</v>
      </c>
      <c r="H129" s="36">
        <v>0</v>
      </c>
      <c r="I129" s="32" t="s">
        <v>42</v>
      </c>
      <c r="J129" s="43" t="s">
        <v>508</v>
      </c>
      <c r="K129" s="43" t="s">
        <v>594</v>
      </c>
      <c r="L129" s="43" t="s">
        <v>581</v>
      </c>
      <c r="M129" s="43" t="s">
        <v>594</v>
      </c>
      <c r="N129" s="43" t="s">
        <v>625</v>
      </c>
      <c r="O129" s="49" t="s">
        <v>626</v>
      </c>
      <c r="P129" s="43" t="s">
        <v>591</v>
      </c>
      <c r="Q129" s="43" t="s">
        <v>635</v>
      </c>
      <c r="R129" s="43" t="s">
        <v>594</v>
      </c>
      <c r="S129" s="43" t="s">
        <v>578</v>
      </c>
      <c r="T129" s="43" t="s">
        <v>578</v>
      </c>
      <c r="U129" s="43" t="s">
        <v>639</v>
      </c>
      <c r="V129" s="49" t="s">
        <v>638</v>
      </c>
      <c r="W129" s="43" t="s">
        <v>591</v>
      </c>
      <c r="X129" s="43" t="s">
        <v>570</v>
      </c>
      <c r="Y129" s="43" t="s">
        <v>581</v>
      </c>
      <c r="Z129" s="43"/>
      <c r="AA129" s="43" t="s">
        <v>593</v>
      </c>
      <c r="AB129" s="49"/>
      <c r="AC129" s="43"/>
      <c r="AD129" s="43"/>
    </row>
    <row r="130" spans="1:33" x14ac:dyDescent="0.4">
      <c r="A130" s="33">
        <v>123</v>
      </c>
      <c r="B130" s="31" t="s">
        <v>164</v>
      </c>
      <c r="C130" s="31">
        <v>6</v>
      </c>
      <c r="D130" s="31">
        <v>10851</v>
      </c>
      <c r="E130" s="31" t="s">
        <v>422</v>
      </c>
      <c r="F130" s="31" t="s">
        <v>423</v>
      </c>
      <c r="G130" s="79">
        <v>1241</v>
      </c>
      <c r="H130" s="36">
        <v>0</v>
      </c>
      <c r="I130" s="32" t="s">
        <v>42</v>
      </c>
      <c r="J130" s="43" t="s">
        <v>508</v>
      </c>
      <c r="K130" s="43" t="s">
        <v>577</v>
      </c>
      <c r="L130" s="43" t="s">
        <v>575</v>
      </c>
      <c r="M130" s="43" t="s">
        <v>577</v>
      </c>
      <c r="N130" s="43" t="s">
        <v>627</v>
      </c>
      <c r="O130" s="49" t="s">
        <v>634</v>
      </c>
      <c r="P130" s="43" t="s">
        <v>611</v>
      </c>
      <c r="Q130" s="43" t="s">
        <v>635</v>
      </c>
      <c r="R130" s="43" t="s">
        <v>575</v>
      </c>
      <c r="S130" s="43" t="s">
        <v>575</v>
      </c>
      <c r="T130" s="43" t="s">
        <v>581</v>
      </c>
      <c r="U130" s="43" t="s">
        <v>642</v>
      </c>
      <c r="V130" s="49" t="s">
        <v>641</v>
      </c>
      <c r="W130" s="43"/>
      <c r="X130" s="43"/>
      <c r="Y130" s="43"/>
      <c r="Z130" s="43"/>
      <c r="AA130" s="43"/>
      <c r="AB130" s="49"/>
      <c r="AC130" s="43"/>
      <c r="AD130" s="43"/>
    </row>
    <row r="131" spans="1:33" s="47" customFormat="1" x14ac:dyDescent="0.4">
      <c r="A131" s="45">
        <v>124</v>
      </c>
      <c r="B131" s="39" t="s">
        <v>173</v>
      </c>
      <c r="C131" s="39">
        <v>1</v>
      </c>
      <c r="D131" s="39">
        <v>51171</v>
      </c>
      <c r="E131" s="39" t="s">
        <v>418</v>
      </c>
      <c r="F131" s="39" t="s">
        <v>12</v>
      </c>
      <c r="G131" s="78" t="s">
        <v>830</v>
      </c>
      <c r="H131" s="40">
        <v>-1.3</v>
      </c>
      <c r="I131" s="41" t="s">
        <v>10</v>
      </c>
      <c r="J131" s="46" t="s">
        <v>508</v>
      </c>
      <c r="K131" s="46" t="s">
        <v>575</v>
      </c>
      <c r="L131" s="46" t="s">
        <v>575</v>
      </c>
      <c r="M131" s="46" t="s">
        <v>594</v>
      </c>
      <c r="N131" s="46" t="s">
        <v>746</v>
      </c>
      <c r="O131" s="50" t="s">
        <v>748</v>
      </c>
      <c r="P131" s="46" t="s">
        <v>591</v>
      </c>
      <c r="Q131" s="46" t="s">
        <v>10</v>
      </c>
      <c r="R131" s="46"/>
      <c r="S131" s="46" t="s">
        <v>578</v>
      </c>
      <c r="T131" s="46" t="s">
        <v>578</v>
      </c>
      <c r="U131" s="46" t="s">
        <v>777</v>
      </c>
      <c r="V131" s="50" t="s">
        <v>631</v>
      </c>
      <c r="W131" s="46"/>
      <c r="X131" s="46"/>
      <c r="Y131" s="46"/>
      <c r="Z131" s="46"/>
      <c r="AA131" s="46"/>
      <c r="AB131" s="50"/>
      <c r="AC131" s="46"/>
      <c r="AD131" s="46" t="s">
        <v>300</v>
      </c>
      <c r="AE131" s="47">
        <v>7</v>
      </c>
      <c r="AF131" s="47" t="str">
        <f>VLOOKUP(A131,$A$2:$AD$235,AE131,0)</f>
        <v>24m48</v>
      </c>
      <c r="AG131" s="47">
        <f>VLOOKUP(A131,$A$2:$AD$235,AE131+1,0)</f>
        <v>-1.3</v>
      </c>
    </row>
    <row r="132" spans="1:33" x14ac:dyDescent="0.4">
      <c r="A132" s="33">
        <v>125</v>
      </c>
      <c r="B132" s="31" t="s">
        <v>173</v>
      </c>
      <c r="C132" s="31">
        <v>2</v>
      </c>
      <c r="D132" s="31">
        <v>41455</v>
      </c>
      <c r="E132" s="31" t="s">
        <v>417</v>
      </c>
      <c r="F132" s="31" t="s">
        <v>643</v>
      </c>
      <c r="G132" s="79">
        <v>2480</v>
      </c>
      <c r="H132" s="36">
        <v>-1.3</v>
      </c>
      <c r="I132" s="32" t="s">
        <v>10</v>
      </c>
      <c r="J132" s="43" t="s">
        <v>508</v>
      </c>
      <c r="K132" s="43" t="s">
        <v>578</v>
      </c>
      <c r="L132" s="43" t="s">
        <v>581</v>
      </c>
      <c r="M132" s="43"/>
      <c r="N132" s="43" t="s">
        <v>593</v>
      </c>
      <c r="O132" s="49"/>
      <c r="P132" s="43"/>
      <c r="Q132" s="43"/>
      <c r="R132" s="43"/>
      <c r="S132" s="43"/>
      <c r="T132" s="43"/>
      <c r="U132" s="43"/>
      <c r="V132" s="49"/>
      <c r="W132" s="43"/>
      <c r="X132" s="43"/>
      <c r="Y132" s="43"/>
      <c r="Z132" s="43"/>
      <c r="AA132" s="43"/>
      <c r="AB132" s="49"/>
      <c r="AC132" s="43"/>
      <c r="AD132" s="43"/>
    </row>
    <row r="133" spans="1:33" x14ac:dyDescent="0.4">
      <c r="A133" s="33">
        <v>126</v>
      </c>
      <c r="B133" s="31" t="s">
        <v>173</v>
      </c>
      <c r="C133" s="31">
        <v>3</v>
      </c>
      <c r="D133" s="31">
        <v>38017</v>
      </c>
      <c r="E133" s="31" t="s">
        <v>420</v>
      </c>
      <c r="F133" s="31" t="s">
        <v>19</v>
      </c>
      <c r="G133" s="79">
        <v>2481</v>
      </c>
      <c r="H133" s="36">
        <v>-1.3</v>
      </c>
      <c r="I133" s="32" t="s">
        <v>15</v>
      </c>
      <c r="J133" s="43" t="s">
        <v>508</v>
      </c>
      <c r="K133" s="43" t="s">
        <v>575</v>
      </c>
      <c r="L133" s="43" t="s">
        <v>587</v>
      </c>
      <c r="M133" s="43" t="s">
        <v>577</v>
      </c>
      <c r="N133" s="43" t="s">
        <v>749</v>
      </c>
      <c r="O133" s="49" t="s">
        <v>747</v>
      </c>
      <c r="P133" s="43"/>
      <c r="Q133" s="43"/>
      <c r="R133" s="43"/>
      <c r="S133" s="43"/>
      <c r="T133" s="43"/>
      <c r="U133" s="43"/>
      <c r="V133" s="49"/>
      <c r="W133" s="43"/>
      <c r="X133" s="43"/>
      <c r="Y133" s="43"/>
      <c r="Z133" s="43"/>
      <c r="AA133" s="43"/>
      <c r="AB133" s="49"/>
      <c r="AC133" s="43"/>
      <c r="AD133" s="43"/>
    </row>
    <row r="134" spans="1:33" x14ac:dyDescent="0.4">
      <c r="A134" s="33">
        <v>127</v>
      </c>
      <c r="B134" s="31" t="s">
        <v>173</v>
      </c>
      <c r="C134" s="31">
        <v>4</v>
      </c>
      <c r="D134" s="31">
        <v>13201</v>
      </c>
      <c r="E134" s="31" t="s">
        <v>419</v>
      </c>
      <c r="F134" s="31" t="s">
        <v>9</v>
      </c>
      <c r="G134" s="79">
        <v>2519</v>
      </c>
      <c r="H134" s="36">
        <v>-1.3</v>
      </c>
      <c r="I134" s="32" t="s">
        <v>10</v>
      </c>
      <c r="J134" s="43" t="s">
        <v>508</v>
      </c>
      <c r="K134" s="43" t="s">
        <v>594</v>
      </c>
      <c r="L134" s="43" t="s">
        <v>587</v>
      </c>
      <c r="M134" s="43" t="s">
        <v>577</v>
      </c>
      <c r="N134" s="43" t="s">
        <v>744</v>
      </c>
      <c r="O134" s="49" t="s">
        <v>634</v>
      </c>
      <c r="P134" s="43"/>
      <c r="Q134" s="43"/>
      <c r="R134" s="43"/>
      <c r="S134" s="43"/>
      <c r="T134" s="43"/>
      <c r="U134" s="43"/>
      <c r="V134" s="49"/>
      <c r="W134" s="43"/>
      <c r="X134" s="43"/>
      <c r="Y134" s="43"/>
      <c r="Z134" s="43"/>
      <c r="AA134" s="43"/>
      <c r="AB134" s="49"/>
      <c r="AC134" s="43"/>
      <c r="AD134" s="43"/>
    </row>
    <row r="135" spans="1:33" x14ac:dyDescent="0.4">
      <c r="A135" s="33">
        <v>128</v>
      </c>
      <c r="B135" s="31" t="s">
        <v>173</v>
      </c>
      <c r="C135" s="31">
        <v>5</v>
      </c>
      <c r="D135" s="31">
        <v>10851</v>
      </c>
      <c r="E135" s="31" t="s">
        <v>422</v>
      </c>
      <c r="F135" s="31" t="s">
        <v>423</v>
      </c>
      <c r="G135" s="79">
        <v>2536</v>
      </c>
      <c r="H135" s="36">
        <v>-1.3</v>
      </c>
      <c r="I135" s="32" t="s">
        <v>10</v>
      </c>
      <c r="J135" s="43" t="s">
        <v>508</v>
      </c>
      <c r="K135" s="43" t="s">
        <v>578</v>
      </c>
      <c r="L135" s="43" t="s">
        <v>587</v>
      </c>
      <c r="M135" s="43" t="s">
        <v>578</v>
      </c>
      <c r="N135" s="43" t="s">
        <v>750</v>
      </c>
      <c r="O135" s="49" t="s">
        <v>747</v>
      </c>
      <c r="P135" s="43"/>
      <c r="Q135" s="43"/>
      <c r="R135" s="43"/>
      <c r="S135" s="43"/>
      <c r="T135" s="43"/>
      <c r="U135" s="43"/>
      <c r="V135" s="49"/>
      <c r="W135" s="43"/>
      <c r="X135" s="43"/>
      <c r="Y135" s="43"/>
      <c r="Z135" s="43"/>
      <c r="AA135" s="43"/>
      <c r="AB135" s="49"/>
      <c r="AC135" s="43"/>
      <c r="AD135" s="43"/>
    </row>
    <row r="136" spans="1:33" x14ac:dyDescent="0.4">
      <c r="A136" s="33">
        <v>129</v>
      </c>
      <c r="B136" s="31" t="s">
        <v>173</v>
      </c>
      <c r="C136" s="31">
        <v>6</v>
      </c>
      <c r="D136" s="31">
        <v>62290</v>
      </c>
      <c r="E136" s="31" t="s">
        <v>429</v>
      </c>
      <c r="F136" s="31" t="s">
        <v>97</v>
      </c>
      <c r="G136" s="79">
        <v>2546</v>
      </c>
      <c r="H136" s="36">
        <v>-0.8</v>
      </c>
      <c r="I136" s="32" t="s">
        <v>43</v>
      </c>
      <c r="J136" s="43" t="s">
        <v>508</v>
      </c>
      <c r="K136" s="43" t="s">
        <v>594</v>
      </c>
      <c r="L136" s="43" t="s">
        <v>594</v>
      </c>
      <c r="M136" s="43" t="s">
        <v>587</v>
      </c>
      <c r="N136" s="43" t="s">
        <v>745</v>
      </c>
      <c r="O136" s="49" t="s">
        <v>633</v>
      </c>
      <c r="P136" s="43"/>
      <c r="Q136" s="43"/>
      <c r="R136" s="43"/>
      <c r="S136" s="43"/>
      <c r="T136" s="43"/>
      <c r="U136" s="43"/>
      <c r="V136" s="49"/>
      <c r="W136" s="43"/>
      <c r="X136" s="43"/>
      <c r="Y136" s="43"/>
      <c r="Z136" s="43"/>
      <c r="AA136" s="43"/>
      <c r="AB136" s="49"/>
      <c r="AC136" s="43"/>
      <c r="AD136" s="43"/>
    </row>
    <row r="137" spans="1:33" x14ac:dyDescent="0.4">
      <c r="A137" s="33">
        <v>130</v>
      </c>
      <c r="B137" s="31" t="s">
        <v>176</v>
      </c>
      <c r="C137" s="31">
        <v>1</v>
      </c>
      <c r="D137" s="31">
        <v>62278</v>
      </c>
      <c r="E137" s="31" t="s">
        <v>425</v>
      </c>
      <c r="F137" s="31" t="s">
        <v>97</v>
      </c>
      <c r="G137" s="79">
        <v>5751</v>
      </c>
      <c r="H137" s="36"/>
      <c r="I137" s="32" t="s">
        <v>10</v>
      </c>
      <c r="J137" s="43" t="s">
        <v>508</v>
      </c>
      <c r="K137" s="43">
        <v>2</v>
      </c>
      <c r="L137" s="43">
        <v>8</v>
      </c>
      <c r="M137" s="43">
        <v>3</v>
      </c>
      <c r="N137" s="43" t="s">
        <v>511</v>
      </c>
      <c r="O137" s="49"/>
      <c r="P137" s="43"/>
      <c r="Q137" s="43"/>
      <c r="R137" s="43"/>
      <c r="S137" s="43"/>
      <c r="T137" s="43"/>
      <c r="U137" s="43"/>
      <c r="V137" s="49"/>
      <c r="W137" s="43"/>
      <c r="X137" s="43"/>
      <c r="Y137" s="43"/>
      <c r="Z137" s="43"/>
      <c r="AA137" s="43"/>
      <c r="AB137" s="49"/>
      <c r="AC137" s="43"/>
      <c r="AD137" s="43"/>
    </row>
    <row r="138" spans="1:33" x14ac:dyDescent="0.4">
      <c r="A138" s="33">
        <v>131</v>
      </c>
      <c r="B138" s="31" t="s">
        <v>176</v>
      </c>
      <c r="C138" s="31">
        <v>2</v>
      </c>
      <c r="D138" s="31">
        <v>33166</v>
      </c>
      <c r="E138" s="31" t="s">
        <v>426</v>
      </c>
      <c r="F138" s="31" t="s">
        <v>427</v>
      </c>
      <c r="G138" s="79">
        <v>5765</v>
      </c>
      <c r="H138" s="36"/>
      <c r="I138" s="32" t="s">
        <v>10</v>
      </c>
      <c r="J138" s="43" t="s">
        <v>508</v>
      </c>
      <c r="K138" s="43">
        <v>3</v>
      </c>
      <c r="L138" s="43">
        <v>7</v>
      </c>
      <c r="M138" s="43">
        <v>4</v>
      </c>
      <c r="N138" s="43" t="s">
        <v>513</v>
      </c>
      <c r="O138" s="49"/>
      <c r="P138" s="43"/>
      <c r="Q138" s="43"/>
      <c r="R138" s="43"/>
      <c r="S138" s="43"/>
      <c r="T138" s="43"/>
      <c r="U138" s="43"/>
      <c r="V138" s="49"/>
      <c r="W138" s="43"/>
      <c r="X138" s="43"/>
      <c r="Y138" s="43"/>
      <c r="Z138" s="43"/>
      <c r="AA138" s="43"/>
      <c r="AB138" s="49"/>
      <c r="AC138" s="43"/>
      <c r="AD138" s="43"/>
    </row>
    <row r="139" spans="1:33" s="47" customFormat="1" x14ac:dyDescent="0.4">
      <c r="A139" s="45">
        <v>132</v>
      </c>
      <c r="B139" s="39" t="s">
        <v>176</v>
      </c>
      <c r="C139" s="39">
        <v>3</v>
      </c>
      <c r="D139" s="39">
        <v>63165</v>
      </c>
      <c r="E139" s="39" t="s">
        <v>428</v>
      </c>
      <c r="F139" s="39" t="s">
        <v>181</v>
      </c>
      <c r="G139" s="78">
        <v>5777</v>
      </c>
      <c r="H139" s="40"/>
      <c r="I139" s="41" t="s">
        <v>10</v>
      </c>
      <c r="J139" s="46" t="s">
        <v>508</v>
      </c>
      <c r="K139" s="46">
        <v>2</v>
      </c>
      <c r="L139" s="46">
        <v>3</v>
      </c>
      <c r="M139" s="46">
        <v>2</v>
      </c>
      <c r="N139" s="46" t="s">
        <v>509</v>
      </c>
      <c r="O139" s="50"/>
      <c r="P139" s="46" t="s">
        <v>591</v>
      </c>
      <c r="Q139" s="46" t="s">
        <v>570</v>
      </c>
      <c r="R139" s="46"/>
      <c r="S139" s="46" t="s">
        <v>571</v>
      </c>
      <c r="T139" s="46" t="s">
        <v>587</v>
      </c>
      <c r="U139" s="46" t="s">
        <v>592</v>
      </c>
      <c r="V139" s="50"/>
      <c r="W139" s="46"/>
      <c r="X139" s="46"/>
      <c r="Y139" s="46"/>
      <c r="Z139" s="46"/>
      <c r="AA139" s="46"/>
      <c r="AB139" s="50"/>
      <c r="AC139" s="46"/>
      <c r="AD139" s="46" t="s">
        <v>300</v>
      </c>
      <c r="AE139" s="47">
        <v>21</v>
      </c>
      <c r="AF139" s="47" t="str">
        <f>VLOOKUP(A139,$A$2:$AD$235,AE139,0)</f>
        <v>57.15</v>
      </c>
    </row>
    <row r="140" spans="1:33" x14ac:dyDescent="0.4">
      <c r="A140" s="33">
        <v>133</v>
      </c>
      <c r="B140" s="31" t="s">
        <v>176</v>
      </c>
      <c r="C140" s="31">
        <v>4</v>
      </c>
      <c r="D140" s="31">
        <v>62290</v>
      </c>
      <c r="E140" s="31" t="s">
        <v>429</v>
      </c>
      <c r="F140" s="31" t="s">
        <v>97</v>
      </c>
      <c r="G140" s="79">
        <v>5799</v>
      </c>
      <c r="H140" s="36"/>
      <c r="I140" s="32" t="s">
        <v>10</v>
      </c>
      <c r="J140" s="43" t="s">
        <v>508</v>
      </c>
      <c r="K140" s="43">
        <v>1</v>
      </c>
      <c r="L140" s="43">
        <v>5</v>
      </c>
      <c r="M140" s="43">
        <v>5</v>
      </c>
      <c r="N140" s="43">
        <v>56.91</v>
      </c>
      <c r="O140" s="49"/>
      <c r="P140" s="43"/>
      <c r="Q140" s="43"/>
      <c r="R140" s="43"/>
      <c r="S140" s="43"/>
      <c r="T140" s="43"/>
      <c r="U140" s="43"/>
      <c r="V140" s="49"/>
      <c r="W140" s="43"/>
      <c r="X140" s="43"/>
      <c r="Y140" s="43"/>
      <c r="Z140" s="43"/>
      <c r="AA140" s="43"/>
      <c r="AB140" s="49"/>
      <c r="AC140" s="43"/>
      <c r="AD140" s="43"/>
    </row>
    <row r="141" spans="1:33" x14ac:dyDescent="0.4">
      <c r="A141" s="33">
        <v>134</v>
      </c>
      <c r="B141" s="31" t="s">
        <v>176</v>
      </c>
      <c r="C141" s="31">
        <v>5</v>
      </c>
      <c r="D141" s="31">
        <v>42764</v>
      </c>
      <c r="E141" s="31" t="s">
        <v>430</v>
      </c>
      <c r="F141" s="31" t="s">
        <v>431</v>
      </c>
      <c r="G141" s="79">
        <v>5799</v>
      </c>
      <c r="H141" s="36"/>
      <c r="I141" s="32" t="s">
        <v>10</v>
      </c>
      <c r="J141" s="43" t="s">
        <v>508</v>
      </c>
      <c r="K141" s="43">
        <v>3</v>
      </c>
      <c r="L141" s="43">
        <v>1</v>
      </c>
      <c r="M141" s="43">
        <v>7</v>
      </c>
      <c r="N141" s="43" t="s">
        <v>514</v>
      </c>
      <c r="O141" s="49"/>
      <c r="P141" s="43"/>
      <c r="Q141" s="43"/>
      <c r="R141" s="43"/>
      <c r="S141" s="43"/>
      <c r="T141" s="43"/>
      <c r="U141" s="43"/>
      <c r="V141" s="49"/>
      <c r="W141" s="43"/>
      <c r="X141" s="43"/>
      <c r="Y141" s="43"/>
      <c r="Z141" s="43"/>
      <c r="AA141" s="43"/>
      <c r="AB141" s="49"/>
      <c r="AC141" s="43"/>
      <c r="AD141" s="43"/>
    </row>
    <row r="142" spans="1:33" x14ac:dyDescent="0.4">
      <c r="A142" s="33">
        <v>135</v>
      </c>
      <c r="B142" s="31" t="s">
        <v>176</v>
      </c>
      <c r="C142" s="31">
        <v>6</v>
      </c>
      <c r="D142" s="31">
        <v>13230</v>
      </c>
      <c r="E142" s="31" t="s">
        <v>432</v>
      </c>
      <c r="F142" s="31" t="s">
        <v>9</v>
      </c>
      <c r="G142" s="79">
        <v>5816</v>
      </c>
      <c r="H142" s="36"/>
      <c r="I142" s="32" t="s">
        <v>10</v>
      </c>
      <c r="J142" s="43" t="s">
        <v>508</v>
      </c>
      <c r="K142" s="43">
        <v>2</v>
      </c>
      <c r="L142" s="43">
        <v>5</v>
      </c>
      <c r="M142" s="43">
        <v>6</v>
      </c>
      <c r="N142" s="43" t="s">
        <v>512</v>
      </c>
      <c r="O142" s="49"/>
      <c r="P142" s="43"/>
      <c r="Q142" s="43"/>
      <c r="R142" s="43"/>
      <c r="S142" s="43"/>
      <c r="T142" s="43"/>
      <c r="U142" s="43"/>
      <c r="V142" s="49"/>
      <c r="W142" s="43"/>
      <c r="X142" s="43"/>
      <c r="Y142" s="43"/>
      <c r="Z142" s="43"/>
      <c r="AA142" s="43"/>
      <c r="AB142" s="49"/>
      <c r="AC142" s="43"/>
      <c r="AD142" s="43"/>
    </row>
    <row r="143" spans="1:33" x14ac:dyDescent="0.4">
      <c r="A143" s="33">
        <v>136</v>
      </c>
      <c r="B143" s="31" t="s">
        <v>185</v>
      </c>
      <c r="C143" s="31">
        <v>1</v>
      </c>
      <c r="D143" s="31">
        <v>35183</v>
      </c>
      <c r="E143" s="31" t="s">
        <v>438</v>
      </c>
      <c r="F143" s="31" t="s">
        <v>48</v>
      </c>
      <c r="G143" s="79">
        <v>21827</v>
      </c>
      <c r="H143" s="36"/>
      <c r="I143" s="32" t="s">
        <v>10</v>
      </c>
      <c r="J143" s="43" t="s">
        <v>508</v>
      </c>
      <c r="K143" s="43" t="s">
        <v>578</v>
      </c>
      <c r="L143" s="43" t="s">
        <v>578</v>
      </c>
      <c r="M143" s="43" t="s">
        <v>578</v>
      </c>
      <c r="N143" s="43" t="s">
        <v>735</v>
      </c>
      <c r="O143" s="49"/>
      <c r="P143" s="43" t="s">
        <v>611</v>
      </c>
      <c r="Q143" s="43" t="s">
        <v>10</v>
      </c>
      <c r="R143" s="43"/>
      <c r="S143" s="43" t="s">
        <v>594</v>
      </c>
      <c r="T143" s="43" t="s">
        <v>581</v>
      </c>
      <c r="U143" s="43" t="s">
        <v>764</v>
      </c>
      <c r="V143" s="49"/>
      <c r="W143" s="43"/>
      <c r="X143" s="43"/>
      <c r="Y143" s="43"/>
      <c r="Z143" s="43"/>
      <c r="AA143" s="43"/>
      <c r="AB143" s="49"/>
      <c r="AC143" s="43"/>
      <c r="AD143" s="43"/>
    </row>
    <row r="144" spans="1:33" x14ac:dyDescent="0.4">
      <c r="A144" s="33">
        <v>137</v>
      </c>
      <c r="B144" s="31" t="s">
        <v>185</v>
      </c>
      <c r="C144" s="31">
        <v>2</v>
      </c>
      <c r="D144" s="31">
        <v>42701</v>
      </c>
      <c r="E144" s="31" t="s">
        <v>435</v>
      </c>
      <c r="F144" s="31" t="s">
        <v>31</v>
      </c>
      <c r="G144" s="79">
        <v>21818</v>
      </c>
      <c r="H144" s="36"/>
      <c r="I144" s="32" t="s">
        <v>43</v>
      </c>
      <c r="J144" s="43" t="s">
        <v>508</v>
      </c>
      <c r="K144" s="43" t="s">
        <v>594</v>
      </c>
      <c r="L144" s="43" t="s">
        <v>587</v>
      </c>
      <c r="M144" s="43" t="s">
        <v>587</v>
      </c>
      <c r="N144" s="43" t="s">
        <v>733</v>
      </c>
      <c r="O144" s="49"/>
      <c r="P144" s="43"/>
      <c r="Q144" s="43"/>
      <c r="R144" s="43"/>
      <c r="S144" s="43"/>
      <c r="T144" s="43"/>
      <c r="U144" s="43"/>
      <c r="V144" s="49"/>
      <c r="W144" s="43"/>
      <c r="X144" s="43"/>
      <c r="Y144" s="43"/>
      <c r="Z144" s="43"/>
      <c r="AA144" s="43"/>
      <c r="AB144" s="49"/>
      <c r="AC144" s="43"/>
      <c r="AD144" s="43"/>
    </row>
    <row r="145" spans="1:32" x14ac:dyDescent="0.4">
      <c r="A145" s="33">
        <v>138</v>
      </c>
      <c r="B145" s="31" t="s">
        <v>185</v>
      </c>
      <c r="C145" s="31">
        <v>3</v>
      </c>
      <c r="D145" s="31">
        <v>63177</v>
      </c>
      <c r="E145" s="31" t="s">
        <v>488</v>
      </c>
      <c r="F145" s="31" t="s">
        <v>181</v>
      </c>
      <c r="G145" s="79">
        <v>21901</v>
      </c>
      <c r="H145" s="36"/>
      <c r="I145" s="32" t="s">
        <v>10</v>
      </c>
      <c r="J145" s="43" t="s">
        <v>508</v>
      </c>
      <c r="K145" s="43" t="s">
        <v>594</v>
      </c>
      <c r="L145" s="43" t="s">
        <v>599</v>
      </c>
      <c r="M145" s="43" t="s">
        <v>596</v>
      </c>
      <c r="N145" s="43" t="s">
        <v>737</v>
      </c>
      <c r="O145" s="49"/>
      <c r="P145" s="43"/>
      <c r="Q145" s="43"/>
      <c r="R145" s="43"/>
      <c r="S145" s="43"/>
      <c r="T145" s="43"/>
      <c r="U145" s="43"/>
      <c r="V145" s="49"/>
      <c r="W145" s="43"/>
      <c r="X145" s="43"/>
      <c r="Y145" s="43"/>
      <c r="Z145" s="43"/>
      <c r="AA145" s="43"/>
      <c r="AB145" s="49"/>
      <c r="AC145" s="43"/>
      <c r="AD145" s="43"/>
    </row>
    <row r="146" spans="1:32" x14ac:dyDescent="0.4">
      <c r="A146" s="33">
        <v>139</v>
      </c>
      <c r="B146" s="31" t="s">
        <v>185</v>
      </c>
      <c r="C146" s="31">
        <v>4</v>
      </c>
      <c r="D146" s="31">
        <v>63161</v>
      </c>
      <c r="E146" s="31" t="s">
        <v>489</v>
      </c>
      <c r="F146" s="31" t="s">
        <v>181</v>
      </c>
      <c r="G146" s="79">
        <v>21686</v>
      </c>
      <c r="H146" s="36"/>
      <c r="I146" s="32" t="s">
        <v>43</v>
      </c>
      <c r="J146" s="43" t="s">
        <v>508</v>
      </c>
      <c r="K146" s="43" t="s">
        <v>575</v>
      </c>
      <c r="L146" s="43" t="s">
        <v>587</v>
      </c>
      <c r="M146" s="43" t="s">
        <v>578</v>
      </c>
      <c r="N146" s="43" t="s">
        <v>736</v>
      </c>
      <c r="O146" s="49"/>
      <c r="P146" s="43"/>
      <c r="Q146" s="43"/>
      <c r="R146" s="43"/>
      <c r="S146" s="43"/>
      <c r="T146" s="43"/>
      <c r="U146" s="43"/>
      <c r="V146" s="49"/>
      <c r="W146" s="43"/>
      <c r="X146" s="43"/>
      <c r="Y146" s="43"/>
      <c r="Z146" s="43"/>
      <c r="AA146" s="43"/>
      <c r="AB146" s="49"/>
      <c r="AC146" s="43"/>
      <c r="AD146" s="43"/>
    </row>
    <row r="147" spans="1:32" x14ac:dyDescent="0.4">
      <c r="A147" s="33">
        <v>140</v>
      </c>
      <c r="B147" s="31" t="s">
        <v>185</v>
      </c>
      <c r="C147" s="31">
        <v>5</v>
      </c>
      <c r="D147" s="31">
        <v>17198</v>
      </c>
      <c r="E147" s="31" t="s">
        <v>490</v>
      </c>
      <c r="F147" s="31" t="s">
        <v>197</v>
      </c>
      <c r="G147" s="79">
        <v>21928</v>
      </c>
      <c r="H147" s="36"/>
      <c r="I147" s="32" t="s">
        <v>10</v>
      </c>
      <c r="J147" s="43" t="s">
        <v>508</v>
      </c>
      <c r="K147" s="43" t="s">
        <v>594</v>
      </c>
      <c r="L147" s="43" t="s">
        <v>575</v>
      </c>
      <c r="M147" s="43" t="s">
        <v>596</v>
      </c>
      <c r="N147" s="43" t="s">
        <v>734</v>
      </c>
      <c r="O147" s="49"/>
      <c r="P147" s="43"/>
      <c r="Q147" s="43"/>
      <c r="R147" s="43"/>
      <c r="S147" s="43"/>
      <c r="T147" s="43"/>
      <c r="U147" s="43"/>
      <c r="V147" s="49"/>
      <c r="W147" s="43"/>
      <c r="X147" s="43"/>
      <c r="Y147" s="43"/>
      <c r="Z147" s="43"/>
      <c r="AA147" s="43"/>
      <c r="AB147" s="49"/>
      <c r="AC147" s="43"/>
      <c r="AD147" s="43"/>
    </row>
    <row r="148" spans="1:32" x14ac:dyDescent="0.4">
      <c r="A148" s="33">
        <v>141</v>
      </c>
      <c r="B148" s="31" t="s">
        <v>185</v>
      </c>
      <c r="C148" s="31">
        <v>6</v>
      </c>
      <c r="D148" s="31">
        <v>62288</v>
      </c>
      <c r="E148" s="31" t="s">
        <v>491</v>
      </c>
      <c r="F148" s="31" t="s">
        <v>97</v>
      </c>
      <c r="G148" s="79">
        <v>21827</v>
      </c>
      <c r="H148" s="36"/>
      <c r="I148" s="32" t="s">
        <v>43</v>
      </c>
      <c r="J148" s="43" t="s">
        <v>508</v>
      </c>
      <c r="K148" s="43" t="s">
        <v>578</v>
      </c>
      <c r="L148" s="43" t="s">
        <v>587</v>
      </c>
      <c r="M148" s="43"/>
      <c r="N148" s="43" t="s">
        <v>593</v>
      </c>
      <c r="O148" s="49"/>
      <c r="P148" s="43"/>
      <c r="Q148" s="43"/>
      <c r="R148" s="43"/>
      <c r="S148" s="43"/>
      <c r="T148" s="43"/>
      <c r="U148" s="43"/>
      <c r="V148" s="49"/>
      <c r="W148" s="43"/>
      <c r="X148" s="43"/>
      <c r="Y148" s="43"/>
      <c r="Z148" s="43"/>
      <c r="AA148" s="43"/>
      <c r="AB148" s="49"/>
      <c r="AC148" s="43"/>
      <c r="AD148" s="43"/>
    </row>
    <row r="149" spans="1:32" s="47" customFormat="1" x14ac:dyDescent="0.4">
      <c r="A149" s="45">
        <v>142</v>
      </c>
      <c r="B149" s="39" t="s">
        <v>192</v>
      </c>
      <c r="C149" s="39">
        <v>1</v>
      </c>
      <c r="D149" s="39">
        <v>32361</v>
      </c>
      <c r="E149" s="39" t="s">
        <v>433</v>
      </c>
      <c r="F149" s="39" t="s">
        <v>188</v>
      </c>
      <c r="G149" s="78">
        <v>42604</v>
      </c>
      <c r="H149" s="40"/>
      <c r="I149" s="41" t="s">
        <v>10</v>
      </c>
      <c r="J149" s="46" t="s">
        <v>508</v>
      </c>
      <c r="K149" s="46">
        <v>1</v>
      </c>
      <c r="L149" s="46">
        <v>5</v>
      </c>
      <c r="M149" s="46">
        <v>3</v>
      </c>
      <c r="N149" s="46" t="s">
        <v>539</v>
      </c>
      <c r="O149" s="50"/>
      <c r="P149" s="46" t="s">
        <v>510</v>
      </c>
      <c r="Q149" s="46" t="s">
        <v>570</v>
      </c>
      <c r="R149" s="46"/>
      <c r="S149" s="46" t="s">
        <v>577</v>
      </c>
      <c r="T149" s="46" t="s">
        <v>577</v>
      </c>
      <c r="U149" s="46" t="s">
        <v>696</v>
      </c>
      <c r="V149" s="50"/>
      <c r="W149" s="46"/>
      <c r="X149" s="46"/>
      <c r="Y149" s="46"/>
      <c r="Z149" s="46"/>
      <c r="AA149" s="46"/>
      <c r="AB149" s="50"/>
      <c r="AC149" s="46"/>
      <c r="AD149" s="46" t="s">
        <v>300</v>
      </c>
      <c r="AE149" s="47">
        <v>21</v>
      </c>
      <c r="AF149" s="47" t="str">
        <f>VLOOKUP(A149,$A$2:$AD$235,AE149,0)</f>
        <v>4:22.59</v>
      </c>
    </row>
    <row r="150" spans="1:32" x14ac:dyDescent="0.4">
      <c r="A150" s="33">
        <v>143</v>
      </c>
      <c r="B150" s="31" t="s">
        <v>192</v>
      </c>
      <c r="C150" s="31">
        <v>2</v>
      </c>
      <c r="D150" s="31">
        <v>17197</v>
      </c>
      <c r="E150" s="31" t="s">
        <v>434</v>
      </c>
      <c r="F150" s="31" t="s">
        <v>197</v>
      </c>
      <c r="G150" s="79">
        <v>43311</v>
      </c>
      <c r="H150" s="36"/>
      <c r="I150" s="32" t="s">
        <v>10</v>
      </c>
      <c r="J150" s="43" t="s">
        <v>508</v>
      </c>
      <c r="K150" s="43">
        <v>2</v>
      </c>
      <c r="L150" s="43">
        <v>6</v>
      </c>
      <c r="M150" s="43">
        <v>6</v>
      </c>
      <c r="N150" s="43" t="s">
        <v>543</v>
      </c>
      <c r="O150" s="49"/>
      <c r="P150" s="43" t="s">
        <v>532</v>
      </c>
      <c r="Q150" s="43" t="s">
        <v>570</v>
      </c>
      <c r="R150" s="43"/>
      <c r="S150" s="43" t="s">
        <v>599</v>
      </c>
      <c r="T150" s="43" t="s">
        <v>583</v>
      </c>
      <c r="U150" s="43" t="s">
        <v>697</v>
      </c>
      <c r="V150" s="49"/>
      <c r="W150" s="43"/>
      <c r="X150" s="43"/>
      <c r="Y150" s="43"/>
      <c r="Z150" s="43"/>
      <c r="AA150" s="43"/>
      <c r="AB150" s="49"/>
      <c r="AC150" s="43"/>
      <c r="AD150" s="43"/>
    </row>
    <row r="151" spans="1:32" x14ac:dyDescent="0.4">
      <c r="A151" s="33">
        <v>144</v>
      </c>
      <c r="B151" s="31" t="s">
        <v>192</v>
      </c>
      <c r="C151" s="31">
        <v>3</v>
      </c>
      <c r="D151" s="31">
        <v>42701</v>
      </c>
      <c r="E151" s="31" t="s">
        <v>435</v>
      </c>
      <c r="F151" s="31" t="s">
        <v>431</v>
      </c>
      <c r="G151" s="79">
        <v>43364</v>
      </c>
      <c r="H151" s="36"/>
      <c r="I151" s="32" t="s">
        <v>10</v>
      </c>
      <c r="J151" s="43" t="s">
        <v>508</v>
      </c>
      <c r="K151" s="43">
        <v>1</v>
      </c>
      <c r="L151" s="43">
        <v>3</v>
      </c>
      <c r="M151" s="43">
        <v>9</v>
      </c>
      <c r="N151" s="43" t="s">
        <v>541</v>
      </c>
      <c r="O151" s="49"/>
      <c r="P151" s="43"/>
      <c r="Q151" s="43"/>
      <c r="R151" s="43"/>
      <c r="S151" s="43"/>
      <c r="T151" s="43"/>
      <c r="U151" s="43"/>
      <c r="V151" s="49"/>
      <c r="W151" s="43"/>
      <c r="X151" s="43"/>
      <c r="Y151" s="43"/>
      <c r="Z151" s="43"/>
      <c r="AA151" s="43"/>
      <c r="AB151" s="49"/>
      <c r="AC151" s="43"/>
      <c r="AD151" s="43"/>
    </row>
    <row r="152" spans="1:32" x14ac:dyDescent="0.4">
      <c r="A152" s="33">
        <v>145</v>
      </c>
      <c r="B152" s="31" t="s">
        <v>192</v>
      </c>
      <c r="C152" s="31">
        <v>4</v>
      </c>
      <c r="D152" s="31">
        <v>64952</v>
      </c>
      <c r="E152" s="31" t="s">
        <v>436</v>
      </c>
      <c r="F152" s="31" t="s">
        <v>437</v>
      </c>
      <c r="G152" s="79">
        <v>43411</v>
      </c>
      <c r="H152" s="36"/>
      <c r="I152" s="32" t="s">
        <v>10</v>
      </c>
      <c r="J152" s="43" t="s">
        <v>508</v>
      </c>
      <c r="K152" s="43">
        <v>2</v>
      </c>
      <c r="L152" s="43">
        <v>1</v>
      </c>
      <c r="M152" s="43">
        <v>8</v>
      </c>
      <c r="N152" s="43" t="s">
        <v>544</v>
      </c>
      <c r="O152" s="49"/>
      <c r="P152" s="43"/>
      <c r="Q152" s="43"/>
      <c r="R152" s="43"/>
      <c r="S152" s="43"/>
      <c r="T152" s="43"/>
      <c r="U152" s="43"/>
      <c r="V152" s="49"/>
      <c r="W152" s="43"/>
      <c r="X152" s="43"/>
      <c r="Y152" s="43"/>
      <c r="Z152" s="43"/>
      <c r="AA152" s="43"/>
      <c r="AB152" s="49"/>
      <c r="AC152" s="43"/>
      <c r="AD152" s="43"/>
    </row>
    <row r="153" spans="1:32" x14ac:dyDescent="0.4">
      <c r="A153" s="33">
        <v>146</v>
      </c>
      <c r="B153" s="31" t="s">
        <v>192</v>
      </c>
      <c r="C153" s="31">
        <v>5</v>
      </c>
      <c r="D153" s="31">
        <v>35183</v>
      </c>
      <c r="E153" s="31" t="s">
        <v>438</v>
      </c>
      <c r="F153" s="31" t="s">
        <v>48</v>
      </c>
      <c r="G153" s="79">
        <v>43489</v>
      </c>
      <c r="H153" s="36"/>
      <c r="I153" s="32" t="s">
        <v>10</v>
      </c>
      <c r="J153" s="43" t="s">
        <v>508</v>
      </c>
      <c r="K153" s="43">
        <v>2</v>
      </c>
      <c r="L153" s="43">
        <v>9</v>
      </c>
      <c r="M153" s="43">
        <v>5</v>
      </c>
      <c r="N153" s="43" t="s">
        <v>542</v>
      </c>
      <c r="O153" s="49"/>
      <c r="P153" s="43" t="s">
        <v>510</v>
      </c>
      <c r="Q153" s="43" t="s">
        <v>570</v>
      </c>
      <c r="R153" s="43"/>
      <c r="S153" s="43" t="s">
        <v>587</v>
      </c>
      <c r="T153" s="43" t="s">
        <v>688</v>
      </c>
      <c r="U153" s="43" t="s">
        <v>698</v>
      </c>
      <c r="V153" s="49"/>
      <c r="W153" s="43"/>
      <c r="X153" s="43"/>
      <c r="Y153" s="43"/>
      <c r="Z153" s="43"/>
      <c r="AA153" s="43"/>
      <c r="AB153" s="49"/>
      <c r="AC153" s="43"/>
      <c r="AD153" s="43"/>
    </row>
    <row r="154" spans="1:32" x14ac:dyDescent="0.4">
      <c r="A154" s="33">
        <v>147</v>
      </c>
      <c r="B154" s="31" t="s">
        <v>192</v>
      </c>
      <c r="C154" s="31">
        <v>6</v>
      </c>
      <c r="D154" s="31">
        <v>17195</v>
      </c>
      <c r="E154" s="31" t="s">
        <v>439</v>
      </c>
      <c r="F154" s="31" t="s">
        <v>197</v>
      </c>
      <c r="G154" s="79">
        <v>43496</v>
      </c>
      <c r="H154" s="36"/>
      <c r="I154" s="32" t="s">
        <v>10</v>
      </c>
      <c r="J154" s="43" t="s">
        <v>508</v>
      </c>
      <c r="K154" s="43">
        <v>1</v>
      </c>
      <c r="L154" s="43">
        <v>9</v>
      </c>
      <c r="M154" s="43">
        <v>8</v>
      </c>
      <c r="N154" s="43" t="s">
        <v>540</v>
      </c>
      <c r="O154" s="49"/>
      <c r="P154" s="43"/>
      <c r="Q154" s="43"/>
      <c r="R154" s="43"/>
      <c r="S154" s="43"/>
      <c r="T154" s="43"/>
      <c r="U154" s="43"/>
      <c r="V154" s="49"/>
      <c r="W154" s="43"/>
      <c r="X154" s="43"/>
      <c r="Y154" s="43"/>
      <c r="Z154" s="43"/>
      <c r="AA154" s="43"/>
      <c r="AB154" s="49"/>
      <c r="AC154" s="43"/>
      <c r="AD154" s="43"/>
    </row>
    <row r="155" spans="1:32" s="47" customFormat="1" x14ac:dyDescent="0.4">
      <c r="A155" s="45">
        <v>148</v>
      </c>
      <c r="B155" s="39" t="s">
        <v>198</v>
      </c>
      <c r="C155" s="39">
        <v>1</v>
      </c>
      <c r="D155" s="39">
        <v>32361</v>
      </c>
      <c r="E155" s="39" t="s">
        <v>433</v>
      </c>
      <c r="F155" s="39" t="s">
        <v>188</v>
      </c>
      <c r="G155" s="78">
        <v>93438</v>
      </c>
      <c r="H155" s="40" t="s">
        <v>29</v>
      </c>
      <c r="I155" s="41" t="s">
        <v>10</v>
      </c>
      <c r="J155" s="46" t="s">
        <v>515</v>
      </c>
      <c r="K155" s="46"/>
      <c r="L155" s="46" t="s">
        <v>864</v>
      </c>
      <c r="M155" s="46" t="s">
        <v>841</v>
      </c>
      <c r="N155" s="46" t="s">
        <v>865</v>
      </c>
      <c r="O155" s="50"/>
      <c r="P155" s="46"/>
      <c r="Q155" s="46"/>
      <c r="R155" s="46"/>
      <c r="S155" s="46"/>
      <c r="T155" s="46"/>
      <c r="U155" s="46"/>
      <c r="V155" s="50"/>
      <c r="W155" s="46"/>
      <c r="X155" s="46"/>
      <c r="Y155" s="46"/>
      <c r="Z155" s="46"/>
      <c r="AA155" s="46"/>
      <c r="AB155" s="50"/>
      <c r="AC155" s="46"/>
      <c r="AD155" s="46" t="s">
        <v>300</v>
      </c>
      <c r="AE155" s="47">
        <v>14</v>
      </c>
      <c r="AF155" s="47" t="str">
        <f>VLOOKUP(A155,$A$2:$AD$235,AE155,0)</f>
        <v>9:21.42</v>
      </c>
    </row>
    <row r="156" spans="1:32" x14ac:dyDescent="0.4">
      <c r="A156" s="33">
        <v>149</v>
      </c>
      <c r="B156" s="31" t="s">
        <v>198</v>
      </c>
      <c r="C156" s="31">
        <v>2</v>
      </c>
      <c r="D156" s="31">
        <v>64952</v>
      </c>
      <c r="E156" s="31" t="s">
        <v>436</v>
      </c>
      <c r="F156" s="31" t="s">
        <v>395</v>
      </c>
      <c r="G156" s="79">
        <v>94069</v>
      </c>
      <c r="H156" s="36" t="s">
        <v>29</v>
      </c>
      <c r="I156" s="32" t="s">
        <v>10</v>
      </c>
      <c r="J156" s="43" t="s">
        <v>515</v>
      </c>
      <c r="K156" s="43"/>
      <c r="L156" s="43" t="s">
        <v>872</v>
      </c>
      <c r="M156" s="43" t="s">
        <v>873</v>
      </c>
      <c r="N156" s="43" t="s">
        <v>874</v>
      </c>
      <c r="O156" s="49"/>
      <c r="P156" s="43"/>
      <c r="Q156" s="43"/>
      <c r="R156" s="43"/>
      <c r="S156" s="43"/>
      <c r="T156" s="43"/>
      <c r="U156" s="43"/>
      <c r="V156" s="49"/>
      <c r="W156" s="43"/>
      <c r="X156" s="43"/>
      <c r="Y156" s="43"/>
      <c r="Z156" s="43"/>
      <c r="AA156" s="43"/>
      <c r="AB156" s="49"/>
      <c r="AC156" s="43"/>
      <c r="AD156" s="43"/>
    </row>
    <row r="157" spans="1:32" x14ac:dyDescent="0.4">
      <c r="A157" s="33">
        <v>150</v>
      </c>
      <c r="B157" s="31" t="s">
        <v>198</v>
      </c>
      <c r="C157" s="31">
        <v>3</v>
      </c>
      <c r="D157" s="31">
        <v>17197</v>
      </c>
      <c r="E157" s="31" t="s">
        <v>434</v>
      </c>
      <c r="F157" s="31" t="s">
        <v>197</v>
      </c>
      <c r="G157" s="79">
        <v>95318</v>
      </c>
      <c r="H157" s="36" t="s">
        <v>29</v>
      </c>
      <c r="I157" s="32" t="s">
        <v>10</v>
      </c>
      <c r="J157" s="43" t="s">
        <v>515</v>
      </c>
      <c r="K157" s="43"/>
      <c r="L157" s="43" t="s">
        <v>866</v>
      </c>
      <c r="M157" s="43" t="s">
        <v>867</v>
      </c>
      <c r="N157" s="43" t="s">
        <v>868</v>
      </c>
      <c r="O157" s="49"/>
      <c r="P157" s="43"/>
      <c r="Q157" s="43"/>
      <c r="R157" s="43"/>
      <c r="S157" s="43"/>
      <c r="T157" s="43"/>
      <c r="U157" s="43"/>
      <c r="V157" s="49"/>
      <c r="W157" s="43"/>
      <c r="X157" s="43"/>
      <c r="Y157" s="43"/>
      <c r="Z157" s="43"/>
      <c r="AA157" s="43"/>
      <c r="AB157" s="49"/>
      <c r="AC157" s="43"/>
      <c r="AD157" s="43"/>
    </row>
    <row r="158" spans="1:32" x14ac:dyDescent="0.4">
      <c r="A158" s="33">
        <v>151</v>
      </c>
      <c r="B158" s="31" t="s">
        <v>198</v>
      </c>
      <c r="C158" s="31">
        <v>4</v>
      </c>
      <c r="D158" s="31">
        <v>17195</v>
      </c>
      <c r="E158" s="31" t="s">
        <v>439</v>
      </c>
      <c r="F158" s="31" t="s">
        <v>197</v>
      </c>
      <c r="G158" s="79">
        <v>95324</v>
      </c>
      <c r="H158" s="36" t="s">
        <v>29</v>
      </c>
      <c r="I158" s="32" t="s">
        <v>10</v>
      </c>
      <c r="J158" s="43" t="s">
        <v>515</v>
      </c>
      <c r="K158" s="43"/>
      <c r="L158" s="43" t="s">
        <v>869</v>
      </c>
      <c r="M158" s="43" t="s">
        <v>870</v>
      </c>
      <c r="N158" s="43" t="s">
        <v>871</v>
      </c>
      <c r="O158" s="49"/>
      <c r="P158" s="43"/>
      <c r="Q158" s="43"/>
      <c r="R158" s="43"/>
      <c r="S158" s="43"/>
      <c r="T158" s="43"/>
      <c r="U158" s="43"/>
      <c r="V158" s="49"/>
      <c r="W158" s="43"/>
      <c r="X158" s="43"/>
      <c r="Y158" s="43"/>
      <c r="Z158" s="43"/>
      <c r="AA158" s="43"/>
      <c r="AB158" s="49"/>
      <c r="AC158" s="43"/>
      <c r="AD158" s="43"/>
    </row>
    <row r="159" spans="1:32" x14ac:dyDescent="0.4">
      <c r="A159" s="33">
        <v>152</v>
      </c>
      <c r="B159" s="31" t="s">
        <v>198</v>
      </c>
      <c r="C159" s="31">
        <v>5</v>
      </c>
      <c r="D159" s="31">
        <v>46056</v>
      </c>
      <c r="E159" s="31" t="s">
        <v>492</v>
      </c>
      <c r="F159" s="31" t="s">
        <v>493</v>
      </c>
      <c r="G159" s="79">
        <v>95757</v>
      </c>
      <c r="H159" s="36" t="s">
        <v>29</v>
      </c>
      <c r="I159" s="32" t="s">
        <v>10</v>
      </c>
      <c r="J159" s="43" t="s">
        <v>515</v>
      </c>
      <c r="K159" s="43"/>
      <c r="L159" s="43" t="s">
        <v>877</v>
      </c>
      <c r="M159" s="43" t="s">
        <v>878</v>
      </c>
      <c r="N159" s="43" t="s">
        <v>879</v>
      </c>
      <c r="O159" s="49"/>
      <c r="P159" s="43"/>
      <c r="Q159" s="43"/>
      <c r="R159" s="43"/>
      <c r="S159" s="43"/>
      <c r="T159" s="43"/>
      <c r="U159" s="43"/>
      <c r="V159" s="49"/>
      <c r="W159" s="43"/>
      <c r="X159" s="43"/>
      <c r="Y159" s="43"/>
      <c r="Z159" s="43"/>
      <c r="AA159" s="43"/>
      <c r="AB159" s="49"/>
      <c r="AC159" s="43"/>
      <c r="AD159" s="43"/>
    </row>
    <row r="160" spans="1:32" x14ac:dyDescent="0.4">
      <c r="A160" s="33">
        <v>153</v>
      </c>
      <c r="B160" s="31" t="s">
        <v>198</v>
      </c>
      <c r="C160" s="31">
        <v>6</v>
      </c>
      <c r="D160" s="31">
        <v>17194</v>
      </c>
      <c r="E160" s="31" t="s">
        <v>494</v>
      </c>
      <c r="F160" s="31" t="s">
        <v>197</v>
      </c>
      <c r="G160" s="79">
        <v>100852</v>
      </c>
      <c r="H160" s="36" t="s">
        <v>29</v>
      </c>
      <c r="I160" s="32" t="s">
        <v>10</v>
      </c>
      <c r="J160" s="43" t="s">
        <v>515</v>
      </c>
      <c r="K160" s="43"/>
      <c r="L160" s="43" t="s">
        <v>841</v>
      </c>
      <c r="M160" s="43" t="s">
        <v>875</v>
      </c>
      <c r="N160" s="43" t="s">
        <v>876</v>
      </c>
      <c r="O160" s="49"/>
      <c r="P160" s="43"/>
      <c r="Q160" s="43"/>
      <c r="R160" s="43"/>
      <c r="S160" s="43"/>
      <c r="T160" s="43"/>
      <c r="U160" s="43"/>
      <c r="V160" s="49"/>
      <c r="W160" s="43"/>
      <c r="X160" s="43"/>
      <c r="Y160" s="43"/>
      <c r="Z160" s="43"/>
      <c r="AA160" s="43"/>
      <c r="AB160" s="49"/>
      <c r="AC160" s="43"/>
      <c r="AD160" s="43"/>
    </row>
    <row r="161" spans="1:33" s="47" customFormat="1" x14ac:dyDescent="0.4">
      <c r="A161" s="45">
        <v>154</v>
      </c>
      <c r="B161" s="39" t="s">
        <v>202</v>
      </c>
      <c r="C161" s="39">
        <v>1</v>
      </c>
      <c r="D161" s="39">
        <v>13215</v>
      </c>
      <c r="E161" s="39" t="s">
        <v>441</v>
      </c>
      <c r="F161" s="39" t="s">
        <v>9</v>
      </c>
      <c r="G161" s="78" t="s">
        <v>914</v>
      </c>
      <c r="H161" s="78" t="s">
        <v>915</v>
      </c>
      <c r="I161" s="41" t="s">
        <v>10</v>
      </c>
      <c r="J161" s="46" t="s">
        <v>508</v>
      </c>
      <c r="K161" s="46" t="s">
        <v>839</v>
      </c>
      <c r="L161" s="46" t="s">
        <v>840</v>
      </c>
      <c r="M161" s="46" t="s">
        <v>841</v>
      </c>
      <c r="N161" s="46" t="s">
        <v>842</v>
      </c>
      <c r="O161" s="50" t="s">
        <v>843</v>
      </c>
      <c r="P161" s="46" t="s">
        <v>855</v>
      </c>
      <c r="Q161" s="46" t="s">
        <v>882</v>
      </c>
      <c r="R161" s="46" t="s">
        <v>839</v>
      </c>
      <c r="S161" s="46" t="s">
        <v>853</v>
      </c>
      <c r="T161" s="46" t="s">
        <v>839</v>
      </c>
      <c r="U161" s="46" t="s">
        <v>886</v>
      </c>
      <c r="V161" s="50" t="s">
        <v>888</v>
      </c>
      <c r="W161" s="46" t="s">
        <v>855</v>
      </c>
      <c r="X161" s="46" t="s">
        <v>280</v>
      </c>
      <c r="Y161" s="46" t="s">
        <v>840</v>
      </c>
      <c r="Z161" s="46" t="s">
        <v>841</v>
      </c>
      <c r="AA161" s="46" t="s">
        <v>911</v>
      </c>
      <c r="AB161" s="50" t="s">
        <v>912</v>
      </c>
      <c r="AC161" s="46"/>
      <c r="AD161" s="46" t="s">
        <v>300</v>
      </c>
      <c r="AE161" s="47">
        <v>7</v>
      </c>
      <c r="AF161" s="47" t="str">
        <f>VLOOKUP(A161,$A$2:$AD$235,AE161,0)</f>
        <v>14.06</v>
      </c>
      <c r="AG161" s="47" t="str">
        <f>VLOOKUP(A161,$A$2:$AD$235,AE161+1,0)</f>
        <v>-2.6</v>
      </c>
    </row>
    <row r="162" spans="1:33" x14ac:dyDescent="0.4">
      <c r="A162" s="33">
        <v>155</v>
      </c>
      <c r="B162" s="31" t="s">
        <v>202</v>
      </c>
      <c r="C162" s="31">
        <v>2</v>
      </c>
      <c r="D162" s="31">
        <v>13231</v>
      </c>
      <c r="E162" s="31" t="s">
        <v>495</v>
      </c>
      <c r="F162" s="31" t="s">
        <v>9</v>
      </c>
      <c r="G162" s="79">
        <v>1453</v>
      </c>
      <c r="H162" s="36">
        <v>-2.6</v>
      </c>
      <c r="I162" s="32" t="s">
        <v>10</v>
      </c>
      <c r="J162" s="43" t="s">
        <v>508</v>
      </c>
      <c r="K162" s="43" t="s">
        <v>848</v>
      </c>
      <c r="L162" s="43" t="s">
        <v>844</v>
      </c>
      <c r="M162" s="43"/>
      <c r="N162" s="43" t="s">
        <v>849</v>
      </c>
      <c r="O162" s="49"/>
      <c r="P162" s="43"/>
      <c r="Q162" s="43"/>
      <c r="R162" s="43"/>
      <c r="S162" s="43"/>
      <c r="T162" s="43"/>
      <c r="U162" s="43"/>
      <c r="V162" s="49"/>
      <c r="W162" s="43"/>
      <c r="X162" s="43"/>
      <c r="Y162" s="43"/>
      <c r="Z162" s="43"/>
      <c r="AA162" s="43"/>
      <c r="AB162" s="49"/>
      <c r="AC162" s="43"/>
      <c r="AD162" s="43"/>
    </row>
    <row r="163" spans="1:33" x14ac:dyDescent="0.4">
      <c r="A163" s="33">
        <v>156</v>
      </c>
      <c r="B163" s="31" t="s">
        <v>202</v>
      </c>
      <c r="C163" s="31">
        <v>3</v>
      </c>
      <c r="D163" s="31">
        <v>50652</v>
      </c>
      <c r="E163" s="31" t="s">
        <v>496</v>
      </c>
      <c r="F163" s="31" t="s">
        <v>224</v>
      </c>
      <c r="G163" s="79">
        <v>1461</v>
      </c>
      <c r="H163" s="36">
        <v>-2.6</v>
      </c>
      <c r="I163" s="32" t="s">
        <v>10</v>
      </c>
      <c r="J163" s="43" t="s">
        <v>508</v>
      </c>
      <c r="K163" s="43" t="s">
        <v>844</v>
      </c>
      <c r="L163" s="43" t="s">
        <v>840</v>
      </c>
      <c r="M163" s="43" t="s">
        <v>841</v>
      </c>
      <c r="N163" s="43" t="s">
        <v>852</v>
      </c>
      <c r="O163" s="49" t="s">
        <v>843</v>
      </c>
      <c r="P163" s="43" t="s">
        <v>855</v>
      </c>
      <c r="Q163" s="43" t="s">
        <v>882</v>
      </c>
      <c r="R163" s="43" t="s">
        <v>848</v>
      </c>
      <c r="S163" s="43" t="s">
        <v>853</v>
      </c>
      <c r="T163" s="43" t="s">
        <v>883</v>
      </c>
      <c r="U163" s="43" t="s">
        <v>884</v>
      </c>
      <c r="V163" s="49" t="s">
        <v>881</v>
      </c>
      <c r="W163" s="43"/>
      <c r="X163" s="43"/>
      <c r="Y163" s="43"/>
      <c r="Z163" s="43"/>
      <c r="AA163" s="43"/>
      <c r="AB163" s="49"/>
      <c r="AC163" s="43"/>
      <c r="AD163" s="43"/>
    </row>
    <row r="164" spans="1:33" x14ac:dyDescent="0.4">
      <c r="A164" s="33">
        <v>157</v>
      </c>
      <c r="B164" s="31" t="s">
        <v>202</v>
      </c>
      <c r="C164" s="31">
        <v>4</v>
      </c>
      <c r="D164" s="31">
        <v>38019</v>
      </c>
      <c r="E164" s="31" t="s">
        <v>497</v>
      </c>
      <c r="F164" s="31" t="s">
        <v>19</v>
      </c>
      <c r="G164" s="79">
        <v>1507</v>
      </c>
      <c r="H164" s="36">
        <v>-2.6</v>
      </c>
      <c r="I164" s="32" t="s">
        <v>10</v>
      </c>
      <c r="J164" s="43" t="s">
        <v>508</v>
      </c>
      <c r="K164" s="43" t="s">
        <v>839</v>
      </c>
      <c r="L164" s="43" t="s">
        <v>839</v>
      </c>
      <c r="M164" s="43" t="s">
        <v>844</v>
      </c>
      <c r="N164" s="43" t="s">
        <v>845</v>
      </c>
      <c r="O164" s="49" t="s">
        <v>843</v>
      </c>
      <c r="P164" s="43" t="s">
        <v>847</v>
      </c>
      <c r="Q164" s="43" t="s">
        <v>882</v>
      </c>
      <c r="R164" s="43" t="s">
        <v>839</v>
      </c>
      <c r="S164" s="43" t="s">
        <v>839</v>
      </c>
      <c r="T164" s="43" t="s">
        <v>853</v>
      </c>
      <c r="U164" s="43" t="s">
        <v>889</v>
      </c>
      <c r="V164" s="49" t="s">
        <v>887</v>
      </c>
      <c r="W164" s="43"/>
      <c r="X164" s="43"/>
      <c r="Y164" s="43"/>
      <c r="Z164" s="43"/>
      <c r="AA164" s="43"/>
      <c r="AB164" s="49"/>
      <c r="AC164" s="43"/>
      <c r="AD164" s="43"/>
    </row>
    <row r="165" spans="1:33" x14ac:dyDescent="0.4">
      <c r="A165" s="33">
        <v>158</v>
      </c>
      <c r="B165" s="31" t="s">
        <v>202</v>
      </c>
      <c r="C165" s="31">
        <v>5</v>
      </c>
      <c r="D165" s="31">
        <v>51172</v>
      </c>
      <c r="E165" s="31" t="s">
        <v>498</v>
      </c>
      <c r="F165" s="31" t="s">
        <v>12</v>
      </c>
      <c r="G165" s="79">
        <v>1503</v>
      </c>
      <c r="H165" s="36">
        <v>-1.1000000000000001</v>
      </c>
      <c r="I165" s="32" t="s">
        <v>42</v>
      </c>
      <c r="J165" s="43" t="s">
        <v>508</v>
      </c>
      <c r="K165" s="43" t="s">
        <v>841</v>
      </c>
      <c r="L165" s="43" t="s">
        <v>840</v>
      </c>
      <c r="M165" s="43" t="s">
        <v>841</v>
      </c>
      <c r="N165" s="43" t="s">
        <v>850</v>
      </c>
      <c r="O165" s="49" t="s">
        <v>851</v>
      </c>
      <c r="P165" s="43" t="s">
        <v>855</v>
      </c>
      <c r="Q165" s="43" t="s">
        <v>882</v>
      </c>
      <c r="R165" s="43" t="s">
        <v>848</v>
      </c>
      <c r="S165" s="43" t="s">
        <v>867</v>
      </c>
      <c r="T165" s="43" t="s">
        <v>840</v>
      </c>
      <c r="U165" s="43" t="s">
        <v>860</v>
      </c>
      <c r="V165" s="49" t="s">
        <v>881</v>
      </c>
      <c r="W165" s="43"/>
      <c r="X165" s="43"/>
      <c r="Y165" s="43"/>
      <c r="Z165" s="43"/>
      <c r="AA165" s="43"/>
      <c r="AB165" s="49"/>
      <c r="AC165" s="43"/>
      <c r="AD165" s="43"/>
    </row>
    <row r="166" spans="1:33" x14ac:dyDescent="0.4">
      <c r="A166" s="33">
        <v>159</v>
      </c>
      <c r="B166" s="31" t="s">
        <v>202</v>
      </c>
      <c r="C166" s="31">
        <v>6</v>
      </c>
      <c r="D166" s="31">
        <v>62299</v>
      </c>
      <c r="E166" s="31" t="s">
        <v>499</v>
      </c>
      <c r="F166" s="31" t="s">
        <v>97</v>
      </c>
      <c r="G166" s="79">
        <v>1513</v>
      </c>
      <c r="H166" s="36">
        <v>-1.1000000000000001</v>
      </c>
      <c r="I166" s="32" t="s">
        <v>42</v>
      </c>
      <c r="J166" s="43" t="s">
        <v>508</v>
      </c>
      <c r="K166" s="43" t="s">
        <v>844</v>
      </c>
      <c r="L166" s="43" t="s">
        <v>853</v>
      </c>
      <c r="M166" s="43" t="s">
        <v>840</v>
      </c>
      <c r="N166" s="43" t="s">
        <v>854</v>
      </c>
      <c r="O166" s="49" t="s">
        <v>843</v>
      </c>
      <c r="P166" s="43" t="s">
        <v>847</v>
      </c>
      <c r="Q166" s="43" t="s">
        <v>882</v>
      </c>
      <c r="R166" s="43" t="s">
        <v>848</v>
      </c>
      <c r="S166" s="43" t="s">
        <v>839</v>
      </c>
      <c r="T166" s="43" t="s">
        <v>867</v>
      </c>
      <c r="U166" s="43" t="s">
        <v>885</v>
      </c>
      <c r="V166" s="49" t="s">
        <v>880</v>
      </c>
      <c r="W166" s="43"/>
      <c r="X166" s="43"/>
      <c r="Y166" s="43"/>
      <c r="Z166" s="43"/>
      <c r="AA166" s="43"/>
      <c r="AB166" s="49"/>
      <c r="AC166" s="43"/>
      <c r="AD166" s="43"/>
    </row>
    <row r="167" spans="1:33" s="47" customFormat="1" x14ac:dyDescent="0.4">
      <c r="A167" s="45">
        <v>160</v>
      </c>
      <c r="B167" s="39" t="s">
        <v>209</v>
      </c>
      <c r="C167" s="39">
        <v>1</v>
      </c>
      <c r="D167" s="39">
        <v>62295</v>
      </c>
      <c r="E167" s="39" t="s">
        <v>440</v>
      </c>
      <c r="F167" s="39" t="s">
        <v>97</v>
      </c>
      <c r="G167" s="78">
        <v>10080</v>
      </c>
      <c r="H167" s="40"/>
      <c r="I167" s="41" t="s">
        <v>10</v>
      </c>
      <c r="J167" s="46" t="s">
        <v>508</v>
      </c>
      <c r="K167" s="46" t="s">
        <v>575</v>
      </c>
      <c r="L167" s="46" t="s">
        <v>577</v>
      </c>
      <c r="M167" s="46" t="s">
        <v>594</v>
      </c>
      <c r="N167" s="46" t="s">
        <v>670</v>
      </c>
      <c r="O167" s="50"/>
      <c r="P167" s="46" t="s">
        <v>591</v>
      </c>
      <c r="Q167" s="46" t="s">
        <v>570</v>
      </c>
      <c r="R167" s="46"/>
      <c r="S167" s="46" t="s">
        <v>674</v>
      </c>
      <c r="T167" s="46" t="s">
        <v>594</v>
      </c>
      <c r="U167" s="46" t="s">
        <v>675</v>
      </c>
      <c r="V167" s="50"/>
      <c r="W167" s="46"/>
      <c r="X167" s="46"/>
      <c r="Y167" s="46"/>
      <c r="Z167" s="46"/>
      <c r="AA167" s="46"/>
      <c r="AB167" s="50"/>
      <c r="AC167" s="46"/>
      <c r="AD167" s="46" t="s">
        <v>300</v>
      </c>
      <c r="AE167" s="47">
        <v>21</v>
      </c>
      <c r="AF167" s="47" t="str">
        <f t="shared" ref="AF167:AF169" si="2">VLOOKUP(A167,$A$2:$AD$235,AE167,0)</f>
        <v>59.77</v>
      </c>
    </row>
    <row r="168" spans="1:33" s="47" customFormat="1" x14ac:dyDescent="0.4">
      <c r="A168" s="45">
        <v>161</v>
      </c>
      <c r="B168" s="39" t="s">
        <v>209</v>
      </c>
      <c r="C168" s="39">
        <v>2</v>
      </c>
      <c r="D168" s="39">
        <v>13215</v>
      </c>
      <c r="E168" s="39" t="s">
        <v>441</v>
      </c>
      <c r="F168" s="39" t="s">
        <v>9</v>
      </c>
      <c r="G168" s="78" t="s">
        <v>831</v>
      </c>
      <c r="H168" s="40"/>
      <c r="I168" s="41" t="s">
        <v>10</v>
      </c>
      <c r="J168" s="46" t="s">
        <v>508</v>
      </c>
      <c r="K168" s="46" t="s">
        <v>578</v>
      </c>
      <c r="L168" s="46" t="s">
        <v>578</v>
      </c>
      <c r="M168" s="46" t="s">
        <v>575</v>
      </c>
      <c r="N168" s="46" t="s">
        <v>672</v>
      </c>
      <c r="O168" s="50"/>
      <c r="P168" s="46" t="s">
        <v>591</v>
      </c>
      <c r="Q168" s="46" t="s">
        <v>570</v>
      </c>
      <c r="R168" s="46"/>
      <c r="S168" s="46" t="s">
        <v>599</v>
      </c>
      <c r="T168" s="46" t="s">
        <v>596</v>
      </c>
      <c r="U168" s="46" t="s">
        <v>677</v>
      </c>
      <c r="V168" s="50"/>
      <c r="W168" s="46"/>
      <c r="X168" s="46"/>
      <c r="Y168" s="46"/>
      <c r="Z168" s="46"/>
      <c r="AA168" s="46"/>
      <c r="AB168" s="50"/>
      <c r="AC168" s="46"/>
      <c r="AD168" s="46" t="s">
        <v>300</v>
      </c>
      <c r="AE168" s="47">
        <v>7</v>
      </c>
      <c r="AF168" s="47" t="str">
        <f t="shared" si="2"/>
        <v>1:01.31</v>
      </c>
    </row>
    <row r="169" spans="1:33" s="47" customFormat="1" x14ac:dyDescent="0.4">
      <c r="A169" s="45">
        <v>162</v>
      </c>
      <c r="B169" s="39" t="s">
        <v>209</v>
      </c>
      <c r="C169" s="39">
        <v>3</v>
      </c>
      <c r="D169" s="39">
        <v>42795</v>
      </c>
      <c r="E169" s="39" t="s">
        <v>442</v>
      </c>
      <c r="F169" s="39" t="s">
        <v>431</v>
      </c>
      <c r="G169" s="78">
        <v>10180</v>
      </c>
      <c r="H169" s="40"/>
      <c r="I169" s="41" t="s">
        <v>10</v>
      </c>
      <c r="J169" s="46" t="s">
        <v>508</v>
      </c>
      <c r="K169" s="46" t="s">
        <v>594</v>
      </c>
      <c r="L169" s="46" t="s">
        <v>578</v>
      </c>
      <c r="M169" s="46" t="s">
        <v>594</v>
      </c>
      <c r="N169" s="46" t="s">
        <v>668</v>
      </c>
      <c r="O169" s="50"/>
      <c r="P169" s="46" t="s">
        <v>591</v>
      </c>
      <c r="Q169" s="46" t="s">
        <v>570</v>
      </c>
      <c r="R169" s="46"/>
      <c r="S169" s="46" t="s">
        <v>587</v>
      </c>
      <c r="T169" s="46" t="s">
        <v>578</v>
      </c>
      <c r="U169" s="46" t="s">
        <v>676</v>
      </c>
      <c r="V169" s="50"/>
      <c r="W169" s="46"/>
      <c r="X169" s="46"/>
      <c r="Y169" s="46"/>
      <c r="Z169" s="46"/>
      <c r="AA169" s="46"/>
      <c r="AB169" s="50"/>
      <c r="AC169" s="46"/>
      <c r="AD169" s="46" t="s">
        <v>300</v>
      </c>
      <c r="AE169" s="47">
        <v>21</v>
      </c>
      <c r="AF169" s="47" t="str">
        <f t="shared" si="2"/>
        <v>1:00.99</v>
      </c>
    </row>
    <row r="170" spans="1:33" x14ac:dyDescent="0.4">
      <c r="A170" s="33">
        <v>163</v>
      </c>
      <c r="B170" s="31" t="s">
        <v>209</v>
      </c>
      <c r="C170" s="31">
        <v>4</v>
      </c>
      <c r="D170" s="31">
        <v>42796</v>
      </c>
      <c r="E170" s="31" t="s">
        <v>443</v>
      </c>
      <c r="F170" s="31" t="s">
        <v>431</v>
      </c>
      <c r="G170" s="79">
        <v>10264</v>
      </c>
      <c r="H170" s="36"/>
      <c r="I170" s="32" t="s">
        <v>10</v>
      </c>
      <c r="J170" s="43" t="s">
        <v>508</v>
      </c>
      <c r="K170" s="43" t="s">
        <v>575</v>
      </c>
      <c r="L170" s="43" t="s">
        <v>581</v>
      </c>
      <c r="M170" s="43" t="s">
        <v>577</v>
      </c>
      <c r="N170" s="43" t="s">
        <v>671</v>
      </c>
      <c r="O170" s="49"/>
      <c r="P170" s="43"/>
      <c r="Q170" s="43"/>
      <c r="R170" s="43"/>
      <c r="S170" s="43"/>
      <c r="T170" s="43"/>
      <c r="U170" s="43"/>
      <c r="V170" s="49"/>
      <c r="W170" s="43"/>
      <c r="X170" s="43"/>
      <c r="Y170" s="43"/>
      <c r="Z170" s="43"/>
      <c r="AA170" s="43"/>
      <c r="AB170" s="49"/>
      <c r="AC170" s="43"/>
      <c r="AD170" s="43"/>
    </row>
    <row r="171" spans="1:33" x14ac:dyDescent="0.4">
      <c r="A171" s="33">
        <v>164</v>
      </c>
      <c r="B171" s="31" t="s">
        <v>209</v>
      </c>
      <c r="C171" s="31">
        <v>5</v>
      </c>
      <c r="D171" s="31">
        <v>42764</v>
      </c>
      <c r="E171" s="31" t="s">
        <v>430</v>
      </c>
      <c r="F171" s="31" t="s">
        <v>431</v>
      </c>
      <c r="G171" s="79">
        <v>10324</v>
      </c>
      <c r="H171" s="36"/>
      <c r="I171" s="32" t="s">
        <v>10</v>
      </c>
      <c r="J171" s="43" t="s">
        <v>508</v>
      </c>
      <c r="K171" s="43" t="s">
        <v>578</v>
      </c>
      <c r="L171" s="43" t="s">
        <v>599</v>
      </c>
      <c r="M171" s="43" t="s">
        <v>578</v>
      </c>
      <c r="N171" s="43" t="s">
        <v>673</v>
      </c>
      <c r="O171" s="49"/>
      <c r="P171" s="43" t="s">
        <v>611</v>
      </c>
      <c r="Q171" s="43" t="s">
        <v>570</v>
      </c>
      <c r="R171" s="43"/>
      <c r="S171" s="43" t="s">
        <v>575</v>
      </c>
      <c r="T171" s="43" t="s">
        <v>599</v>
      </c>
      <c r="U171" s="43" t="s">
        <v>678</v>
      </c>
      <c r="V171" s="49"/>
      <c r="W171" s="43"/>
      <c r="X171" s="43"/>
      <c r="Y171" s="43"/>
      <c r="Z171" s="43"/>
      <c r="AA171" s="43"/>
      <c r="AB171" s="49"/>
      <c r="AC171" s="43"/>
      <c r="AD171" s="43"/>
    </row>
    <row r="172" spans="1:33" x14ac:dyDescent="0.4">
      <c r="A172" s="33">
        <v>165</v>
      </c>
      <c r="B172" s="31" t="s">
        <v>209</v>
      </c>
      <c r="C172" s="31">
        <v>6</v>
      </c>
      <c r="D172" s="31">
        <v>27170</v>
      </c>
      <c r="E172" s="31" t="s">
        <v>444</v>
      </c>
      <c r="F172" s="31" t="s">
        <v>445</v>
      </c>
      <c r="G172" s="79">
        <v>10484</v>
      </c>
      <c r="H172" s="36"/>
      <c r="I172" s="32" t="s">
        <v>10</v>
      </c>
      <c r="J172" s="43" t="s">
        <v>508</v>
      </c>
      <c r="K172" s="43" t="s">
        <v>594</v>
      </c>
      <c r="L172" s="43" t="s">
        <v>581</v>
      </c>
      <c r="M172" s="43" t="s">
        <v>581</v>
      </c>
      <c r="N172" s="43" t="s">
        <v>669</v>
      </c>
      <c r="O172" s="49"/>
      <c r="P172" s="43"/>
      <c r="Q172" s="43"/>
      <c r="R172" s="43"/>
      <c r="S172" s="43"/>
      <c r="T172" s="43"/>
      <c r="U172" s="43"/>
      <c r="V172" s="49"/>
      <c r="W172" s="43"/>
      <c r="X172" s="43"/>
      <c r="Y172" s="43"/>
      <c r="Z172" s="43"/>
      <c r="AA172" s="43"/>
      <c r="AB172" s="49"/>
      <c r="AC172" s="43"/>
      <c r="AD172" s="43"/>
    </row>
    <row r="173" spans="1:33" s="47" customFormat="1" x14ac:dyDescent="0.4">
      <c r="A173" s="45">
        <v>166</v>
      </c>
      <c r="B173" s="39" t="s">
        <v>217</v>
      </c>
      <c r="C173" s="39">
        <v>1</v>
      </c>
      <c r="D173" s="39">
        <v>63058</v>
      </c>
      <c r="E173" s="39" t="s">
        <v>446</v>
      </c>
      <c r="F173" s="39" t="s">
        <v>221</v>
      </c>
      <c r="G173" s="78" t="s">
        <v>832</v>
      </c>
      <c r="H173" s="40"/>
      <c r="I173" s="41" t="s">
        <v>10</v>
      </c>
      <c r="J173" s="46" t="s">
        <v>515</v>
      </c>
      <c r="K173" s="46"/>
      <c r="L173" s="46" t="s">
        <v>575</v>
      </c>
      <c r="M173" s="46" t="s">
        <v>578</v>
      </c>
      <c r="N173" s="46" t="s">
        <v>579</v>
      </c>
      <c r="O173" s="50"/>
      <c r="P173" s="46"/>
      <c r="Q173" s="46"/>
      <c r="R173" s="46"/>
      <c r="S173" s="46"/>
      <c r="T173" s="46"/>
      <c r="U173" s="46"/>
      <c r="V173" s="50"/>
      <c r="W173" s="46"/>
      <c r="X173" s="46"/>
      <c r="Y173" s="46"/>
      <c r="Z173" s="46"/>
      <c r="AA173" s="46"/>
      <c r="AB173" s="50"/>
      <c r="AC173" s="46"/>
      <c r="AD173" s="46" t="s">
        <v>300</v>
      </c>
      <c r="AE173" s="47">
        <v>7</v>
      </c>
      <c r="AF173" s="47" t="str">
        <f>VLOOKUP(A173,$A$2:$AD$235,AE173,0)</f>
        <v>24:59.83</v>
      </c>
    </row>
    <row r="174" spans="1:33" x14ac:dyDescent="0.4">
      <c r="A174" s="33">
        <v>167</v>
      </c>
      <c r="B174" s="31" t="s">
        <v>217</v>
      </c>
      <c r="C174" s="31">
        <v>2</v>
      </c>
      <c r="D174" s="31">
        <v>63097</v>
      </c>
      <c r="E174" s="31" t="s">
        <v>447</v>
      </c>
      <c r="F174" s="31" t="s">
        <v>221</v>
      </c>
      <c r="G174" s="79">
        <v>253641</v>
      </c>
      <c r="H174" s="36"/>
      <c r="I174" s="32" t="s">
        <v>10</v>
      </c>
      <c r="J174" s="43" t="s">
        <v>515</v>
      </c>
      <c r="K174" s="43"/>
      <c r="L174" s="43"/>
      <c r="M174" s="43"/>
      <c r="N174" s="43" t="s">
        <v>590</v>
      </c>
      <c r="O174" s="49"/>
      <c r="P174" s="43"/>
      <c r="Q174" s="43"/>
      <c r="R174" s="43"/>
      <c r="S174" s="43"/>
      <c r="T174" s="43"/>
      <c r="U174" s="43"/>
      <c r="V174" s="49"/>
      <c r="W174" s="43"/>
      <c r="X174" s="43"/>
      <c r="Y174" s="43"/>
      <c r="Z174" s="43"/>
      <c r="AA174" s="43"/>
      <c r="AB174" s="49"/>
      <c r="AC174" s="43"/>
      <c r="AD174" s="43"/>
    </row>
    <row r="175" spans="1:33" x14ac:dyDescent="0.4">
      <c r="A175" s="33">
        <v>168</v>
      </c>
      <c r="B175" s="31" t="s">
        <v>217</v>
      </c>
      <c r="C175" s="31">
        <v>3</v>
      </c>
      <c r="D175" s="31">
        <v>63091</v>
      </c>
      <c r="E175" s="31" t="s">
        <v>448</v>
      </c>
      <c r="F175" s="31" t="s">
        <v>221</v>
      </c>
      <c r="G175" s="79">
        <v>265374</v>
      </c>
      <c r="H175" s="36"/>
      <c r="I175" s="32" t="s">
        <v>10</v>
      </c>
      <c r="J175" s="43" t="s">
        <v>515</v>
      </c>
      <c r="K175" s="43"/>
      <c r="L175" s="43" t="s">
        <v>580</v>
      </c>
      <c r="M175" s="43" t="s">
        <v>581</v>
      </c>
      <c r="N175" s="43" t="s">
        <v>582</v>
      </c>
      <c r="O175" s="49"/>
      <c r="P175" s="43"/>
      <c r="Q175" s="43"/>
      <c r="R175" s="43"/>
      <c r="S175" s="43"/>
      <c r="T175" s="43"/>
      <c r="U175" s="43"/>
      <c r="V175" s="49"/>
      <c r="W175" s="43"/>
      <c r="X175" s="43"/>
      <c r="Y175" s="43"/>
      <c r="Z175" s="43"/>
      <c r="AA175" s="43"/>
      <c r="AB175" s="49"/>
      <c r="AC175" s="43"/>
      <c r="AD175" s="43"/>
    </row>
    <row r="176" spans="1:33" x14ac:dyDescent="0.4">
      <c r="A176" s="33">
        <v>169</v>
      </c>
      <c r="B176" s="31" t="s">
        <v>217</v>
      </c>
      <c r="C176" s="31">
        <v>4</v>
      </c>
      <c r="D176" s="31">
        <v>51088</v>
      </c>
      <c r="E176" s="31" t="s">
        <v>449</v>
      </c>
      <c r="F176" s="31" t="s">
        <v>342</v>
      </c>
      <c r="G176" s="79">
        <v>275430</v>
      </c>
      <c r="H176" s="36"/>
      <c r="I176" s="32" t="s">
        <v>10</v>
      </c>
      <c r="J176" s="43" t="s">
        <v>515</v>
      </c>
      <c r="K176" s="43"/>
      <c r="L176" s="43" t="s">
        <v>583</v>
      </c>
      <c r="M176" s="43" t="s">
        <v>584</v>
      </c>
      <c r="N176" s="43" t="s">
        <v>585</v>
      </c>
      <c r="O176" s="49"/>
      <c r="P176" s="43"/>
      <c r="Q176" s="43"/>
      <c r="R176" s="43"/>
      <c r="S176" s="43"/>
      <c r="T176" s="43"/>
      <c r="U176" s="43"/>
      <c r="V176" s="49"/>
      <c r="W176" s="43"/>
      <c r="X176" s="43"/>
      <c r="Y176" s="43"/>
      <c r="Z176" s="43"/>
      <c r="AA176" s="43"/>
      <c r="AB176" s="49"/>
      <c r="AC176" s="43"/>
      <c r="AD176" s="43"/>
    </row>
    <row r="177" spans="1:32" x14ac:dyDescent="0.4">
      <c r="A177" s="33">
        <v>170</v>
      </c>
      <c r="B177" s="31" t="s">
        <v>217</v>
      </c>
      <c r="C177" s="31">
        <v>5</v>
      </c>
      <c r="D177" s="31">
        <v>51090</v>
      </c>
      <c r="E177" s="31" t="s">
        <v>450</v>
      </c>
      <c r="F177" s="31" t="s">
        <v>342</v>
      </c>
      <c r="G177" s="79">
        <v>275598</v>
      </c>
      <c r="H177" s="36"/>
      <c r="I177" s="32" t="s">
        <v>10</v>
      </c>
      <c r="J177" s="43" t="s">
        <v>515</v>
      </c>
      <c r="K177" s="43"/>
      <c r="L177" s="43" t="s">
        <v>587</v>
      </c>
      <c r="M177" s="43" t="s">
        <v>588</v>
      </c>
      <c r="N177" s="43" t="s">
        <v>589</v>
      </c>
      <c r="O177" s="49"/>
      <c r="P177" s="43"/>
      <c r="Q177" s="43"/>
      <c r="R177" s="43"/>
      <c r="S177" s="43"/>
      <c r="T177" s="43"/>
      <c r="U177" s="43"/>
      <c r="V177" s="49"/>
      <c r="W177" s="43"/>
      <c r="X177" s="43"/>
      <c r="Y177" s="43"/>
      <c r="Z177" s="43"/>
      <c r="AA177" s="43"/>
      <c r="AB177" s="49"/>
      <c r="AC177" s="43"/>
      <c r="AD177" s="43"/>
    </row>
    <row r="178" spans="1:32" s="47" customFormat="1" x14ac:dyDescent="0.4">
      <c r="A178" s="45">
        <v>171</v>
      </c>
      <c r="B178" s="39" t="s">
        <v>223</v>
      </c>
      <c r="C178" s="39">
        <v>1</v>
      </c>
      <c r="D178" s="39">
        <v>132</v>
      </c>
      <c r="E178" s="39" t="s">
        <v>9</v>
      </c>
      <c r="F178" s="39"/>
      <c r="G178" s="78">
        <v>4748</v>
      </c>
      <c r="H178" s="40"/>
      <c r="I178" s="41" t="s">
        <v>10</v>
      </c>
      <c r="J178" s="46" t="s">
        <v>508</v>
      </c>
      <c r="K178" s="46" t="s">
        <v>575</v>
      </c>
      <c r="L178" s="46" t="s">
        <v>599</v>
      </c>
      <c r="M178" s="46" t="s">
        <v>578</v>
      </c>
      <c r="N178" s="46" t="s">
        <v>600</v>
      </c>
      <c r="O178" s="50"/>
      <c r="P178" s="46" t="s">
        <v>591</v>
      </c>
      <c r="Q178" s="46" t="s">
        <v>570</v>
      </c>
      <c r="R178" s="46"/>
      <c r="S178" s="46" t="s">
        <v>724</v>
      </c>
      <c r="T178" s="46" t="s">
        <v>587</v>
      </c>
      <c r="U178" s="46" t="s">
        <v>725</v>
      </c>
      <c r="V178" s="50"/>
      <c r="W178" s="46"/>
      <c r="X178" s="46"/>
      <c r="Y178" s="46"/>
      <c r="Z178" s="46"/>
      <c r="AA178" s="46"/>
      <c r="AB178" s="50"/>
      <c r="AC178" s="46"/>
      <c r="AD178" s="46" t="s">
        <v>300</v>
      </c>
      <c r="AE178" s="47">
        <v>21</v>
      </c>
      <c r="AF178" s="47" t="str">
        <f>VLOOKUP(A178,$A$2:$AD$235,AE178,0)</f>
        <v>47.06</v>
      </c>
    </row>
    <row r="179" spans="1:32" x14ac:dyDescent="0.4">
      <c r="A179" s="33">
        <v>172</v>
      </c>
      <c r="B179" s="31" t="s">
        <v>223</v>
      </c>
      <c r="C179" s="31">
        <v>2</v>
      </c>
      <c r="D179" s="31">
        <v>380</v>
      </c>
      <c r="E179" s="31" t="s">
        <v>19</v>
      </c>
      <c r="F179" s="31"/>
      <c r="G179" s="79">
        <v>4760</v>
      </c>
      <c r="H179" s="36"/>
      <c r="I179" s="32" t="s">
        <v>10</v>
      </c>
      <c r="J179" s="43" t="s">
        <v>508</v>
      </c>
      <c r="K179" s="43" t="s">
        <v>578</v>
      </c>
      <c r="L179" s="43" t="s">
        <v>578</v>
      </c>
      <c r="M179" s="43" t="s">
        <v>594</v>
      </c>
      <c r="N179" s="43" t="s">
        <v>602</v>
      </c>
      <c r="O179" s="49"/>
      <c r="P179" s="43" t="s">
        <v>591</v>
      </c>
      <c r="Q179" s="43" t="s">
        <v>570</v>
      </c>
      <c r="R179" s="43"/>
      <c r="S179" s="43"/>
      <c r="T179" s="43"/>
      <c r="U179" s="43" t="s">
        <v>593</v>
      </c>
      <c r="V179" s="49"/>
      <c r="W179" s="43"/>
      <c r="X179" s="43"/>
      <c r="Y179" s="43"/>
      <c r="Z179" s="43"/>
      <c r="AA179" s="43"/>
      <c r="AB179" s="49"/>
      <c r="AC179" s="43"/>
      <c r="AD179" s="43"/>
    </row>
    <row r="180" spans="1:32" x14ac:dyDescent="0.4">
      <c r="A180" s="33">
        <v>173</v>
      </c>
      <c r="B180" s="31" t="s">
        <v>223</v>
      </c>
      <c r="C180" s="31">
        <v>3</v>
      </c>
      <c r="D180" s="31">
        <v>622</v>
      </c>
      <c r="E180" s="31" t="s">
        <v>97</v>
      </c>
      <c r="F180" s="31"/>
      <c r="G180" s="79">
        <v>4772</v>
      </c>
      <c r="H180" s="36"/>
      <c r="I180" s="32" t="s">
        <v>10</v>
      </c>
      <c r="J180" s="43" t="s">
        <v>508</v>
      </c>
      <c r="K180" s="43" t="s">
        <v>578</v>
      </c>
      <c r="L180" s="43" t="s">
        <v>594</v>
      </c>
      <c r="M180" s="43" t="s">
        <v>578</v>
      </c>
      <c r="N180" s="43" t="s">
        <v>603</v>
      </c>
      <c r="O180" s="49"/>
      <c r="P180" s="43"/>
      <c r="Q180" s="43"/>
      <c r="R180" s="43"/>
      <c r="S180" s="43"/>
      <c r="T180" s="43"/>
      <c r="U180" s="43"/>
      <c r="V180" s="49"/>
      <c r="W180" s="43"/>
      <c r="X180" s="43"/>
      <c r="Y180" s="43"/>
      <c r="Z180" s="43"/>
      <c r="AA180" s="43"/>
      <c r="AB180" s="49"/>
      <c r="AC180" s="43"/>
      <c r="AD180" s="43"/>
    </row>
    <row r="181" spans="1:32" x14ac:dyDescent="0.4">
      <c r="A181" s="33">
        <v>174</v>
      </c>
      <c r="B181" s="31" t="s">
        <v>223</v>
      </c>
      <c r="C181" s="31">
        <v>4</v>
      </c>
      <c r="D181" s="31">
        <v>138</v>
      </c>
      <c r="E181" s="31" t="s">
        <v>37</v>
      </c>
      <c r="F181" s="31"/>
      <c r="G181" s="79">
        <v>4793</v>
      </c>
      <c r="H181" s="36"/>
      <c r="I181" s="32" t="s">
        <v>10</v>
      </c>
      <c r="J181" s="43" t="s">
        <v>508</v>
      </c>
      <c r="K181" s="43" t="s">
        <v>594</v>
      </c>
      <c r="L181" s="43" t="s">
        <v>577</v>
      </c>
      <c r="M181" s="43" t="s">
        <v>596</v>
      </c>
      <c r="N181" s="43" t="s">
        <v>597</v>
      </c>
      <c r="O181" s="49"/>
      <c r="P181" s="43"/>
      <c r="Q181" s="43"/>
      <c r="R181" s="43"/>
      <c r="S181" s="43"/>
      <c r="T181" s="43"/>
      <c r="U181" s="43"/>
      <c r="V181" s="49"/>
      <c r="W181" s="43"/>
      <c r="X181" s="43"/>
      <c r="Y181" s="43"/>
      <c r="Z181" s="43"/>
      <c r="AA181" s="43"/>
      <c r="AB181" s="49"/>
      <c r="AC181" s="43"/>
      <c r="AD181" s="43"/>
    </row>
    <row r="182" spans="1:32" x14ac:dyDescent="0.4">
      <c r="A182" s="33">
        <v>175</v>
      </c>
      <c r="B182" s="31" t="s">
        <v>223</v>
      </c>
      <c r="C182" s="31">
        <v>5</v>
      </c>
      <c r="D182" s="31">
        <v>142</v>
      </c>
      <c r="E182" s="31" t="s">
        <v>77</v>
      </c>
      <c r="F182" s="31"/>
      <c r="G182" s="79">
        <v>4796</v>
      </c>
      <c r="H182" s="36"/>
      <c r="I182" s="32" t="s">
        <v>10</v>
      </c>
      <c r="J182" s="43" t="s">
        <v>508</v>
      </c>
      <c r="K182" s="43" t="s">
        <v>575</v>
      </c>
      <c r="L182" s="43" t="s">
        <v>587</v>
      </c>
      <c r="M182" s="43" t="s">
        <v>577</v>
      </c>
      <c r="N182" s="43" t="s">
        <v>601</v>
      </c>
      <c r="O182" s="49"/>
      <c r="P182" s="43"/>
      <c r="Q182" s="43"/>
      <c r="R182" s="43"/>
      <c r="S182" s="43"/>
      <c r="T182" s="43"/>
      <c r="U182" s="43"/>
      <c r="V182" s="49"/>
      <c r="W182" s="43"/>
      <c r="X182" s="43"/>
      <c r="Y182" s="43"/>
      <c r="Z182" s="43"/>
      <c r="AA182" s="43"/>
      <c r="AB182" s="49"/>
      <c r="AC182" s="43"/>
      <c r="AD182" s="43"/>
    </row>
    <row r="183" spans="1:32" x14ac:dyDescent="0.4">
      <c r="A183" s="33">
        <v>176</v>
      </c>
      <c r="B183" s="31" t="s">
        <v>223</v>
      </c>
      <c r="C183" s="31">
        <v>6</v>
      </c>
      <c r="D183" s="31">
        <v>511</v>
      </c>
      <c r="E183" s="31" t="s">
        <v>12</v>
      </c>
      <c r="F183" s="31"/>
      <c r="G183" s="79">
        <v>4798</v>
      </c>
      <c r="H183" s="36"/>
      <c r="I183" s="32" t="s">
        <v>10</v>
      </c>
      <c r="J183" s="43" t="s">
        <v>508</v>
      </c>
      <c r="K183" s="43" t="s">
        <v>578</v>
      </c>
      <c r="L183" s="43" t="s">
        <v>577</v>
      </c>
      <c r="M183" s="43" t="s">
        <v>581</v>
      </c>
      <c r="N183" s="43" t="s">
        <v>604</v>
      </c>
      <c r="O183" s="49"/>
      <c r="P183" s="43"/>
      <c r="Q183" s="43"/>
      <c r="R183" s="43"/>
      <c r="S183" s="43"/>
      <c r="T183" s="43"/>
      <c r="U183" s="43"/>
      <c r="V183" s="49"/>
      <c r="W183" s="43"/>
      <c r="X183" s="43"/>
      <c r="Y183" s="43"/>
      <c r="Z183" s="43"/>
      <c r="AA183" s="43"/>
      <c r="AB183" s="49"/>
      <c r="AC183" s="43"/>
      <c r="AD183" s="43"/>
    </row>
    <row r="184" spans="1:32" s="47" customFormat="1" x14ac:dyDescent="0.4">
      <c r="A184" s="45">
        <v>229</v>
      </c>
      <c r="B184" s="39" t="s">
        <v>273</v>
      </c>
      <c r="C184" s="39">
        <v>1</v>
      </c>
      <c r="D184" s="39">
        <v>622</v>
      </c>
      <c r="E184" s="39" t="s">
        <v>97</v>
      </c>
      <c r="F184" s="39"/>
      <c r="G184" s="78">
        <v>35034</v>
      </c>
      <c r="H184" s="40"/>
      <c r="I184" s="41" t="s">
        <v>10</v>
      </c>
      <c r="J184" s="46" t="s">
        <v>508</v>
      </c>
      <c r="K184" s="46" t="s">
        <v>575</v>
      </c>
      <c r="L184" s="46" t="s">
        <v>581</v>
      </c>
      <c r="M184" s="46" t="s">
        <v>575</v>
      </c>
      <c r="N184" s="46" t="s">
        <v>797</v>
      </c>
      <c r="O184" s="50"/>
      <c r="P184" s="46" t="s">
        <v>591</v>
      </c>
      <c r="Q184" s="46" t="s">
        <v>570</v>
      </c>
      <c r="R184" s="46"/>
      <c r="S184" s="46" t="s">
        <v>867</v>
      </c>
      <c r="T184" s="46" t="s">
        <v>883</v>
      </c>
      <c r="U184" s="46" t="s">
        <v>936</v>
      </c>
      <c r="V184" s="50"/>
      <c r="W184" s="46"/>
      <c r="X184" s="46"/>
      <c r="Y184" s="46"/>
      <c r="Z184" s="46"/>
      <c r="AA184" s="46"/>
      <c r="AB184" s="50"/>
      <c r="AC184" s="46"/>
      <c r="AD184" s="46" t="s">
        <v>300</v>
      </c>
      <c r="AE184" s="47">
        <v>21</v>
      </c>
      <c r="AF184" s="47" t="str">
        <f t="shared" ref="AF184" si="3">VLOOKUP(A184,$A$2:$AD$235,AE184,0)</f>
        <v>3:47.16</v>
      </c>
    </row>
    <row r="185" spans="1:32" x14ac:dyDescent="0.4">
      <c r="A185" s="33">
        <v>230</v>
      </c>
      <c r="B185" s="31" t="s">
        <v>273</v>
      </c>
      <c r="C185" s="31">
        <v>2</v>
      </c>
      <c r="D185" s="31">
        <v>132</v>
      </c>
      <c r="E185" s="31" t="s">
        <v>9</v>
      </c>
      <c r="F185" s="31"/>
      <c r="G185" s="79">
        <v>35269</v>
      </c>
      <c r="H185" s="36"/>
      <c r="I185" s="32" t="s">
        <v>10</v>
      </c>
      <c r="J185" s="43" t="s">
        <v>508</v>
      </c>
      <c r="K185" s="43" t="s">
        <v>578</v>
      </c>
      <c r="L185" s="43" t="s">
        <v>575</v>
      </c>
      <c r="M185" s="43" t="s">
        <v>577</v>
      </c>
      <c r="N185" s="43" t="s">
        <v>799</v>
      </c>
      <c r="O185" s="49"/>
      <c r="P185" s="43"/>
      <c r="Q185" s="43"/>
      <c r="R185" s="43"/>
      <c r="S185" s="43"/>
      <c r="T185" s="43"/>
      <c r="U185" s="43"/>
      <c r="V185" s="49"/>
      <c r="W185" s="43"/>
      <c r="X185" s="43"/>
      <c r="Y185" s="43"/>
      <c r="Z185" s="43"/>
      <c r="AA185" s="43"/>
      <c r="AB185" s="49"/>
      <c r="AC185" s="43"/>
      <c r="AD185" s="43"/>
    </row>
    <row r="186" spans="1:32" x14ac:dyDescent="0.4">
      <c r="A186" s="33">
        <v>231</v>
      </c>
      <c r="B186" s="31" t="s">
        <v>273</v>
      </c>
      <c r="C186" s="31">
        <v>3</v>
      </c>
      <c r="D186" s="31">
        <v>427</v>
      </c>
      <c r="E186" s="31" t="s">
        <v>431</v>
      </c>
      <c r="F186" s="31"/>
      <c r="G186" s="79">
        <v>35291</v>
      </c>
      <c r="H186" s="36"/>
      <c r="I186" s="32" t="s">
        <v>10</v>
      </c>
      <c r="J186" s="43" t="s">
        <v>508</v>
      </c>
      <c r="K186" s="43" t="s">
        <v>575</v>
      </c>
      <c r="L186" s="43" t="s">
        <v>575</v>
      </c>
      <c r="M186" s="43" t="s">
        <v>577</v>
      </c>
      <c r="N186" s="43" t="s">
        <v>798</v>
      </c>
      <c r="O186" s="49"/>
      <c r="P186" s="43"/>
      <c r="Q186" s="43"/>
      <c r="R186" s="43"/>
      <c r="S186" s="43"/>
      <c r="T186" s="43"/>
      <c r="U186" s="43"/>
      <c r="V186" s="49"/>
      <c r="W186" s="43"/>
      <c r="X186" s="43"/>
      <c r="Y186" s="43"/>
      <c r="Z186" s="43"/>
      <c r="AA186" s="43"/>
      <c r="AB186" s="49"/>
      <c r="AC186" s="43"/>
      <c r="AD186" s="43"/>
    </row>
    <row r="187" spans="1:32" x14ac:dyDescent="0.4">
      <c r="A187" s="33">
        <v>232</v>
      </c>
      <c r="B187" s="31" t="s">
        <v>273</v>
      </c>
      <c r="C187" s="31">
        <v>4</v>
      </c>
      <c r="D187" s="31">
        <v>631</v>
      </c>
      <c r="E187" s="31" t="s">
        <v>181</v>
      </c>
      <c r="F187" s="31"/>
      <c r="G187" s="79">
        <v>35532</v>
      </c>
      <c r="H187" s="36"/>
      <c r="I187" s="32" t="s">
        <v>507</v>
      </c>
      <c r="J187" s="43" t="s">
        <v>508</v>
      </c>
      <c r="K187" s="43" t="s">
        <v>594</v>
      </c>
      <c r="L187" s="43" t="s">
        <v>581</v>
      </c>
      <c r="M187" s="43" t="s">
        <v>577</v>
      </c>
      <c r="N187" s="43" t="s">
        <v>795</v>
      </c>
      <c r="O187" s="49"/>
      <c r="P187" s="43"/>
      <c r="Q187" s="43"/>
      <c r="R187" s="43"/>
      <c r="S187" s="43"/>
      <c r="T187" s="43"/>
      <c r="U187" s="43"/>
      <c r="V187" s="49"/>
      <c r="W187" s="43"/>
      <c r="X187" s="43"/>
      <c r="Y187" s="43"/>
      <c r="Z187" s="43"/>
      <c r="AA187" s="43"/>
      <c r="AB187" s="49"/>
      <c r="AC187" s="43"/>
      <c r="AD187" s="43"/>
    </row>
    <row r="188" spans="1:32" x14ac:dyDescent="0.4">
      <c r="A188" s="33">
        <v>233</v>
      </c>
      <c r="B188" s="31" t="s">
        <v>273</v>
      </c>
      <c r="C188" s="31">
        <v>5</v>
      </c>
      <c r="D188" s="31">
        <v>142</v>
      </c>
      <c r="E188" s="31" t="s">
        <v>77</v>
      </c>
      <c r="F188" s="31"/>
      <c r="G188" s="79">
        <v>35706</v>
      </c>
      <c r="H188" s="36"/>
      <c r="I188" s="32" t="s">
        <v>10</v>
      </c>
      <c r="J188" s="43" t="s">
        <v>508</v>
      </c>
      <c r="K188" s="43" t="s">
        <v>594</v>
      </c>
      <c r="L188" s="43" t="s">
        <v>594</v>
      </c>
      <c r="M188" s="43" t="s">
        <v>596</v>
      </c>
      <c r="N188" s="43" t="s">
        <v>796</v>
      </c>
      <c r="O188" s="49"/>
      <c r="P188" s="43"/>
      <c r="Q188" s="43"/>
      <c r="R188" s="43"/>
      <c r="S188" s="43"/>
      <c r="T188" s="43"/>
      <c r="U188" s="43"/>
      <c r="V188" s="49"/>
      <c r="W188" s="43"/>
      <c r="X188" s="43"/>
      <c r="Y188" s="43"/>
      <c r="Z188" s="43"/>
      <c r="AA188" s="43"/>
      <c r="AB188" s="49"/>
      <c r="AC188" s="43"/>
      <c r="AD188" s="43"/>
    </row>
    <row r="189" spans="1:32" x14ac:dyDescent="0.4">
      <c r="A189" s="33">
        <v>234</v>
      </c>
      <c r="B189" s="31" t="s">
        <v>273</v>
      </c>
      <c r="C189" s="31">
        <v>6</v>
      </c>
      <c r="D189" s="31">
        <v>138</v>
      </c>
      <c r="E189" s="31" t="s">
        <v>482</v>
      </c>
      <c r="F189" s="31"/>
      <c r="G189" s="79">
        <v>35731</v>
      </c>
      <c r="H189" s="36"/>
      <c r="I189" s="32" t="s">
        <v>10</v>
      </c>
      <c r="J189" s="43" t="s">
        <v>508</v>
      </c>
      <c r="K189" s="43" t="s">
        <v>578</v>
      </c>
      <c r="L189" s="43" t="s">
        <v>599</v>
      </c>
      <c r="M189" s="43" t="s">
        <v>596</v>
      </c>
      <c r="N189" s="43" t="s">
        <v>800</v>
      </c>
      <c r="O189" s="49"/>
      <c r="P189" s="43"/>
      <c r="Q189" s="43"/>
      <c r="R189" s="43"/>
      <c r="S189" s="43"/>
      <c r="T189" s="43"/>
      <c r="U189" s="43"/>
      <c r="V189" s="49"/>
      <c r="W189" s="43"/>
      <c r="X189" s="43"/>
      <c r="Y189" s="43"/>
      <c r="Z189" s="43"/>
      <c r="AA189" s="43"/>
      <c r="AB189" s="49"/>
      <c r="AC189" s="43"/>
      <c r="AD189" s="43"/>
    </row>
    <row r="190" spans="1:32" s="47" customFormat="1" x14ac:dyDescent="0.4">
      <c r="A190" s="45">
        <v>177</v>
      </c>
      <c r="B190" s="39" t="s">
        <v>225</v>
      </c>
      <c r="C190" s="39">
        <v>1</v>
      </c>
      <c r="D190" s="39">
        <v>51177</v>
      </c>
      <c r="E190" s="39" t="s">
        <v>451</v>
      </c>
      <c r="F190" s="39" t="s">
        <v>12</v>
      </c>
      <c r="G190" s="78" t="s">
        <v>834</v>
      </c>
      <c r="H190" s="40"/>
      <c r="I190" s="41" t="s">
        <v>10</v>
      </c>
      <c r="J190" s="46" t="s">
        <v>515</v>
      </c>
      <c r="K190" s="46"/>
      <c r="L190" s="46">
        <v>11</v>
      </c>
      <c r="M190" s="46">
        <v>4</v>
      </c>
      <c r="N190" s="46" t="s">
        <v>833</v>
      </c>
      <c r="O190" s="50"/>
      <c r="P190" s="46"/>
      <c r="Q190" s="46"/>
      <c r="R190" s="46"/>
      <c r="S190" s="46"/>
      <c r="T190" s="46"/>
      <c r="U190" s="46"/>
      <c r="V190" s="50"/>
      <c r="W190" s="46"/>
      <c r="X190" s="46"/>
      <c r="Y190" s="46"/>
      <c r="Z190" s="46"/>
      <c r="AA190" s="46"/>
      <c r="AB190" s="50"/>
      <c r="AC190" s="46"/>
      <c r="AD190" s="46" t="s">
        <v>300</v>
      </c>
      <c r="AE190" s="47">
        <v>7</v>
      </c>
      <c r="AF190" s="47" t="str">
        <f t="shared" ref="AF190:AF192" si="4">VLOOKUP(A190,$A$2:$AD$235,AE190,0)</f>
        <v>1m69</v>
      </c>
    </row>
    <row r="191" spans="1:32" s="47" customFormat="1" x14ac:dyDescent="0.4">
      <c r="A191" s="45">
        <v>178</v>
      </c>
      <c r="B191" s="39" t="s">
        <v>225</v>
      </c>
      <c r="C191" s="39">
        <v>2</v>
      </c>
      <c r="D191" s="39">
        <v>51179</v>
      </c>
      <c r="E191" s="39" t="s">
        <v>452</v>
      </c>
      <c r="F191" s="39" t="s">
        <v>12</v>
      </c>
      <c r="G191" s="78" t="s">
        <v>835</v>
      </c>
      <c r="H191" s="40"/>
      <c r="I191" s="41" t="s">
        <v>10</v>
      </c>
      <c r="J191" s="46" t="s">
        <v>515</v>
      </c>
      <c r="K191" s="46"/>
      <c r="L191" s="46">
        <v>15</v>
      </c>
      <c r="M191" s="46">
        <v>5</v>
      </c>
      <c r="N191" s="46" t="s">
        <v>523</v>
      </c>
      <c r="O191" s="50"/>
      <c r="P191" s="46"/>
      <c r="Q191" s="46"/>
      <c r="R191" s="46"/>
      <c r="S191" s="46"/>
      <c r="T191" s="46"/>
      <c r="U191" s="46"/>
      <c r="V191" s="50"/>
      <c r="W191" s="46"/>
      <c r="X191" s="46"/>
      <c r="Y191" s="46"/>
      <c r="Z191" s="46"/>
      <c r="AA191" s="46"/>
      <c r="AB191" s="50"/>
      <c r="AC191" s="46"/>
      <c r="AD191" s="46" t="s">
        <v>300</v>
      </c>
      <c r="AE191" s="47">
        <v>7</v>
      </c>
      <c r="AF191" s="47" t="str">
        <f t="shared" si="4"/>
        <v>1m66</v>
      </c>
    </row>
    <row r="192" spans="1:32" s="47" customFormat="1" x14ac:dyDescent="0.4">
      <c r="A192" s="45">
        <v>179</v>
      </c>
      <c r="B192" s="39" t="s">
        <v>225</v>
      </c>
      <c r="C192" s="39">
        <v>3</v>
      </c>
      <c r="D192" s="39">
        <v>63163</v>
      </c>
      <c r="E192" s="39" t="s">
        <v>453</v>
      </c>
      <c r="F192" s="39" t="s">
        <v>181</v>
      </c>
      <c r="G192" s="78" t="s">
        <v>834</v>
      </c>
      <c r="H192" s="40"/>
      <c r="I192" s="41" t="s">
        <v>10</v>
      </c>
      <c r="J192" s="46" t="s">
        <v>515</v>
      </c>
      <c r="K192" s="46"/>
      <c r="L192" s="46">
        <v>9</v>
      </c>
      <c r="M192" s="46">
        <v>2</v>
      </c>
      <c r="N192" s="46" t="s">
        <v>522</v>
      </c>
      <c r="O192" s="50"/>
      <c r="P192" s="46"/>
      <c r="Q192" s="46"/>
      <c r="R192" s="46"/>
      <c r="S192" s="46"/>
      <c r="T192" s="46"/>
      <c r="U192" s="46"/>
      <c r="V192" s="50"/>
      <c r="W192" s="46"/>
      <c r="X192" s="46"/>
      <c r="Y192" s="46"/>
      <c r="Z192" s="46"/>
      <c r="AA192" s="46"/>
      <c r="AB192" s="50"/>
      <c r="AC192" s="46"/>
      <c r="AD192" s="46" t="s">
        <v>300</v>
      </c>
      <c r="AE192" s="47">
        <v>7</v>
      </c>
      <c r="AF192" s="47" t="str">
        <f t="shared" si="4"/>
        <v>1m69</v>
      </c>
    </row>
    <row r="193" spans="1:33" x14ac:dyDescent="0.4">
      <c r="A193" s="33">
        <v>180</v>
      </c>
      <c r="B193" s="31" t="s">
        <v>225</v>
      </c>
      <c r="C193" s="31">
        <v>4</v>
      </c>
      <c r="D193" s="31">
        <v>44174</v>
      </c>
      <c r="E193" s="31" t="s">
        <v>454</v>
      </c>
      <c r="F193" s="31" t="s">
        <v>392</v>
      </c>
      <c r="G193" s="79">
        <v>163</v>
      </c>
      <c r="H193" s="36"/>
      <c r="I193" s="32" t="s">
        <v>10</v>
      </c>
      <c r="J193" s="43" t="s">
        <v>515</v>
      </c>
      <c r="K193" s="43"/>
      <c r="L193" s="43">
        <v>4</v>
      </c>
      <c r="M193" s="43">
        <v>7</v>
      </c>
      <c r="N193" s="43" t="s">
        <v>524</v>
      </c>
      <c r="O193" s="49"/>
      <c r="P193" s="43"/>
      <c r="Q193" s="43"/>
      <c r="R193" s="43"/>
      <c r="S193" s="43"/>
      <c r="T193" s="43"/>
      <c r="U193" s="43"/>
      <c r="V193" s="49"/>
      <c r="W193" s="43"/>
      <c r="X193" s="43"/>
      <c r="Y193" s="43"/>
      <c r="Z193" s="43"/>
      <c r="AA193" s="43"/>
      <c r="AB193" s="49"/>
      <c r="AC193" s="43"/>
      <c r="AD193" s="43"/>
    </row>
    <row r="194" spans="1:33" x14ac:dyDescent="0.4">
      <c r="A194" s="33">
        <v>181</v>
      </c>
      <c r="B194" s="31" t="s">
        <v>225</v>
      </c>
      <c r="C194" s="31">
        <v>5</v>
      </c>
      <c r="D194" s="31">
        <v>24271</v>
      </c>
      <c r="E194" s="31" t="s">
        <v>455</v>
      </c>
      <c r="F194" s="31" t="s">
        <v>456</v>
      </c>
      <c r="G194" s="79">
        <v>163</v>
      </c>
      <c r="H194" s="36"/>
      <c r="I194" s="32" t="s">
        <v>10</v>
      </c>
      <c r="J194" s="43" t="s">
        <v>515</v>
      </c>
      <c r="K194" s="43"/>
      <c r="L194" s="43">
        <v>18</v>
      </c>
      <c r="M194" s="43">
        <v>12</v>
      </c>
      <c r="N194" s="43" t="s">
        <v>525</v>
      </c>
      <c r="O194" s="49"/>
      <c r="P194" s="43"/>
      <c r="Q194" s="43"/>
      <c r="R194" s="43"/>
      <c r="S194" s="43"/>
      <c r="T194" s="43"/>
      <c r="U194" s="43"/>
      <c r="V194" s="49"/>
      <c r="W194" s="43"/>
      <c r="X194" s="43"/>
      <c r="Y194" s="43"/>
      <c r="Z194" s="43"/>
      <c r="AA194" s="43"/>
      <c r="AB194" s="49"/>
      <c r="AC194" s="43"/>
      <c r="AD194" s="43"/>
    </row>
    <row r="195" spans="1:33" x14ac:dyDescent="0.4">
      <c r="A195" s="33">
        <v>182</v>
      </c>
      <c r="B195" s="31" t="s">
        <v>225</v>
      </c>
      <c r="C195" s="31">
        <v>6</v>
      </c>
      <c r="D195" s="31">
        <v>62482</v>
      </c>
      <c r="E195" s="31" t="s">
        <v>457</v>
      </c>
      <c r="F195" s="31" t="s">
        <v>458</v>
      </c>
      <c r="G195" s="79">
        <v>163</v>
      </c>
      <c r="H195" s="36"/>
      <c r="I195" s="32" t="s">
        <v>10</v>
      </c>
      <c r="J195" s="43" t="s">
        <v>515</v>
      </c>
      <c r="K195" s="43"/>
      <c r="L195" s="43">
        <v>1</v>
      </c>
      <c r="M195" s="43">
        <v>8</v>
      </c>
      <c r="N195" s="43" t="s">
        <v>524</v>
      </c>
      <c r="O195" s="49"/>
      <c r="P195" s="43"/>
      <c r="Q195" s="43"/>
      <c r="R195" s="43"/>
      <c r="S195" s="43"/>
      <c r="T195" s="43"/>
      <c r="U195" s="43"/>
      <c r="V195" s="49"/>
      <c r="W195" s="43"/>
      <c r="X195" s="43"/>
      <c r="Y195" s="43"/>
      <c r="Z195" s="43"/>
      <c r="AA195" s="43"/>
      <c r="AB195" s="49"/>
      <c r="AC195" s="43"/>
      <c r="AD195" s="43"/>
    </row>
    <row r="196" spans="1:33" s="47" customFormat="1" x14ac:dyDescent="0.4">
      <c r="A196" s="45">
        <v>183</v>
      </c>
      <c r="B196" s="39" t="s">
        <v>233</v>
      </c>
      <c r="C196" s="39">
        <v>1</v>
      </c>
      <c r="D196" s="39">
        <v>51178</v>
      </c>
      <c r="E196" s="39" t="s">
        <v>459</v>
      </c>
      <c r="F196" s="39" t="s">
        <v>12</v>
      </c>
      <c r="G196" s="78">
        <v>340</v>
      </c>
      <c r="H196" s="40"/>
      <c r="I196" s="41" t="s">
        <v>10</v>
      </c>
      <c r="J196" s="46" t="s">
        <v>515</v>
      </c>
      <c r="K196" s="46"/>
      <c r="L196" s="46" t="s">
        <v>620</v>
      </c>
      <c r="M196" s="46" t="s">
        <v>578</v>
      </c>
      <c r="N196" s="46" t="s">
        <v>686</v>
      </c>
      <c r="O196" s="50"/>
      <c r="P196" s="46"/>
      <c r="Q196" s="46"/>
      <c r="R196" s="46"/>
      <c r="S196" s="46"/>
      <c r="T196" s="46"/>
      <c r="U196" s="46"/>
      <c r="V196" s="50"/>
      <c r="W196" s="46"/>
      <c r="X196" s="46"/>
      <c r="Y196" s="46"/>
      <c r="Z196" s="46"/>
      <c r="AA196" s="46"/>
      <c r="AB196" s="50"/>
      <c r="AC196" s="46"/>
      <c r="AD196" s="46" t="s">
        <v>300</v>
      </c>
      <c r="AE196" s="47">
        <v>14</v>
      </c>
      <c r="AF196" s="47" t="str">
        <f>VLOOKUP(A196,$A$2:$AD$235,AE196,0)</f>
        <v>3m50</v>
      </c>
    </row>
    <row r="197" spans="1:33" x14ac:dyDescent="0.4">
      <c r="A197" s="33">
        <v>184</v>
      </c>
      <c r="B197" s="31" t="s">
        <v>233</v>
      </c>
      <c r="C197" s="31">
        <v>2</v>
      </c>
      <c r="D197" s="31">
        <v>44481</v>
      </c>
      <c r="E197" s="31" t="s">
        <v>460</v>
      </c>
      <c r="F197" s="31" t="s">
        <v>461</v>
      </c>
      <c r="G197" s="79">
        <v>300</v>
      </c>
      <c r="H197" s="36"/>
      <c r="I197" s="32" t="s">
        <v>10</v>
      </c>
      <c r="J197" s="43" t="s">
        <v>515</v>
      </c>
      <c r="K197" s="43"/>
      <c r="L197" s="43" t="s">
        <v>578</v>
      </c>
      <c r="M197" s="43" t="s">
        <v>596</v>
      </c>
      <c r="N197" s="43" t="s">
        <v>687</v>
      </c>
      <c r="O197" s="49"/>
      <c r="P197" s="43"/>
      <c r="Q197" s="43"/>
      <c r="R197" s="43"/>
      <c r="S197" s="43"/>
      <c r="T197" s="43"/>
      <c r="U197" s="43"/>
      <c r="V197" s="49"/>
      <c r="W197" s="43"/>
      <c r="X197" s="43"/>
      <c r="Y197" s="43"/>
      <c r="Z197" s="43"/>
      <c r="AA197" s="43"/>
      <c r="AB197" s="49"/>
      <c r="AC197" s="43"/>
      <c r="AD197" s="43"/>
    </row>
    <row r="198" spans="1:33" x14ac:dyDescent="0.4">
      <c r="A198" s="33">
        <v>185</v>
      </c>
      <c r="B198" s="31" t="s">
        <v>233</v>
      </c>
      <c r="C198" s="31">
        <v>3</v>
      </c>
      <c r="D198" s="31">
        <v>44475</v>
      </c>
      <c r="E198" s="31" t="s">
        <v>462</v>
      </c>
      <c r="F198" s="31" t="s">
        <v>461</v>
      </c>
      <c r="G198" s="79">
        <v>300</v>
      </c>
      <c r="H198" s="36"/>
      <c r="I198" s="32" t="s">
        <v>10</v>
      </c>
      <c r="J198" s="43" t="s">
        <v>515</v>
      </c>
      <c r="K198" s="43"/>
      <c r="L198" s="43" t="s">
        <v>581</v>
      </c>
      <c r="M198" s="43" t="s">
        <v>599</v>
      </c>
      <c r="N198" s="43" t="s">
        <v>690</v>
      </c>
      <c r="O198" s="49"/>
      <c r="P198" s="43"/>
      <c r="Q198" s="43"/>
      <c r="R198" s="43"/>
      <c r="S198" s="43"/>
      <c r="T198" s="43"/>
      <c r="U198" s="43"/>
      <c r="V198" s="49"/>
      <c r="W198" s="43"/>
      <c r="X198" s="43"/>
      <c r="Y198" s="43"/>
      <c r="Z198" s="43"/>
      <c r="AA198" s="43"/>
      <c r="AB198" s="49"/>
      <c r="AC198" s="43"/>
      <c r="AD198" s="43"/>
    </row>
    <row r="199" spans="1:33" x14ac:dyDescent="0.4">
      <c r="A199" s="33">
        <v>186</v>
      </c>
      <c r="B199" s="31" t="s">
        <v>233</v>
      </c>
      <c r="C199" s="31">
        <v>4</v>
      </c>
      <c r="D199" s="31">
        <v>51173</v>
      </c>
      <c r="E199" s="31" t="s">
        <v>463</v>
      </c>
      <c r="F199" s="31" t="s">
        <v>12</v>
      </c>
      <c r="G199" s="79">
        <v>290</v>
      </c>
      <c r="H199" s="36"/>
      <c r="I199" s="32" t="s">
        <v>10</v>
      </c>
      <c r="J199" s="43" t="s">
        <v>515</v>
      </c>
      <c r="K199" s="43"/>
      <c r="L199" s="43" t="s">
        <v>588</v>
      </c>
      <c r="M199" s="43" t="s">
        <v>688</v>
      </c>
      <c r="N199" s="43" t="s">
        <v>689</v>
      </c>
      <c r="O199" s="49"/>
      <c r="P199" s="43"/>
      <c r="Q199" s="43"/>
      <c r="R199" s="43"/>
      <c r="S199" s="43"/>
      <c r="T199" s="43"/>
      <c r="U199" s="43"/>
      <c r="V199" s="49"/>
      <c r="W199" s="43"/>
      <c r="X199" s="43"/>
      <c r="Y199" s="43"/>
      <c r="Z199" s="43"/>
      <c r="AA199" s="43"/>
      <c r="AB199" s="49"/>
      <c r="AC199" s="43"/>
      <c r="AD199" s="43"/>
    </row>
    <row r="200" spans="1:33" s="47" customFormat="1" x14ac:dyDescent="0.4">
      <c r="A200" s="45">
        <v>187</v>
      </c>
      <c r="B200" s="39" t="s">
        <v>238</v>
      </c>
      <c r="C200" s="39">
        <v>1</v>
      </c>
      <c r="D200" s="39">
        <v>38018</v>
      </c>
      <c r="E200" s="39" t="s">
        <v>464</v>
      </c>
      <c r="F200" s="39" t="s">
        <v>19</v>
      </c>
      <c r="G200" s="78">
        <v>596</v>
      </c>
      <c r="H200" s="40">
        <v>1.5</v>
      </c>
      <c r="I200" s="41" t="s">
        <v>357</v>
      </c>
      <c r="J200" s="46" t="s">
        <v>515</v>
      </c>
      <c r="K200" s="46"/>
      <c r="L200" s="46" t="s">
        <v>599</v>
      </c>
      <c r="M200" s="46" t="s">
        <v>575</v>
      </c>
      <c r="N200" s="46" t="s">
        <v>769</v>
      </c>
      <c r="O200" s="50" t="s">
        <v>628</v>
      </c>
      <c r="P200" s="46"/>
      <c r="Q200" s="46"/>
      <c r="R200" s="46"/>
      <c r="S200" s="46"/>
      <c r="T200" s="46"/>
      <c r="U200" s="46"/>
      <c r="V200" s="50"/>
      <c r="W200" s="46"/>
      <c r="X200" s="46"/>
      <c r="Y200" s="46"/>
      <c r="Z200" s="46"/>
      <c r="AA200" s="46"/>
      <c r="AB200" s="50"/>
      <c r="AC200" s="46"/>
      <c r="AD200" s="46" t="s">
        <v>300</v>
      </c>
      <c r="AE200" s="47">
        <v>14</v>
      </c>
      <c r="AF200" s="47" t="str">
        <f>VLOOKUP(A200,$A$2:$AD$235,AE200,0)</f>
        <v>6m05</v>
      </c>
      <c r="AG200" s="47" t="str">
        <f>VLOOKUP(A200,$A$2:$AD$235,AE200+1,0)</f>
        <v>-0.5</v>
      </c>
    </row>
    <row r="201" spans="1:33" s="47" customFormat="1" x14ac:dyDescent="0.4">
      <c r="A201" s="45">
        <v>188</v>
      </c>
      <c r="B201" s="39" t="s">
        <v>238</v>
      </c>
      <c r="C201" s="39">
        <v>2</v>
      </c>
      <c r="D201" s="39">
        <v>13216</v>
      </c>
      <c r="E201" s="39" t="s">
        <v>465</v>
      </c>
      <c r="F201" s="39" t="s">
        <v>9</v>
      </c>
      <c r="G201" s="78">
        <v>590</v>
      </c>
      <c r="H201" s="40">
        <v>0.9</v>
      </c>
      <c r="I201" s="41" t="s">
        <v>10</v>
      </c>
      <c r="J201" s="46" t="s">
        <v>515</v>
      </c>
      <c r="K201" s="46"/>
      <c r="L201" s="46" t="s">
        <v>620</v>
      </c>
      <c r="M201" s="46" t="s">
        <v>594</v>
      </c>
      <c r="N201" s="46" t="s">
        <v>768</v>
      </c>
      <c r="O201" s="50" t="s">
        <v>649</v>
      </c>
      <c r="P201" s="46"/>
      <c r="Q201" s="46"/>
      <c r="R201" s="46"/>
      <c r="S201" s="46"/>
      <c r="T201" s="46"/>
      <c r="U201" s="46"/>
      <c r="V201" s="50"/>
      <c r="W201" s="46"/>
      <c r="X201" s="46"/>
      <c r="Y201" s="46"/>
      <c r="Z201" s="46"/>
      <c r="AA201" s="46"/>
      <c r="AB201" s="50"/>
      <c r="AC201" s="46"/>
      <c r="AD201" s="46" t="s">
        <v>300</v>
      </c>
      <c r="AE201" s="47">
        <v>14</v>
      </c>
      <c r="AF201" s="47" t="str">
        <f>VLOOKUP(A201,$A$2:$AD$235,AE201,0)</f>
        <v>6m12</v>
      </c>
      <c r="AG201" s="47" t="str">
        <f>VLOOKUP(A201,$A$2:$AD$235,AE201+1,0)</f>
        <v>+0.9</v>
      </c>
    </row>
    <row r="202" spans="1:33" x14ac:dyDescent="0.4">
      <c r="A202" s="33">
        <v>189</v>
      </c>
      <c r="B202" s="31" t="s">
        <v>238</v>
      </c>
      <c r="C202" s="31">
        <v>3</v>
      </c>
      <c r="D202" s="31">
        <v>13824</v>
      </c>
      <c r="E202" s="31" t="s">
        <v>466</v>
      </c>
      <c r="F202" s="31" t="s">
        <v>37</v>
      </c>
      <c r="G202" s="79">
        <v>564</v>
      </c>
      <c r="H202" s="36">
        <v>0.9</v>
      </c>
      <c r="I202" s="32" t="s">
        <v>10</v>
      </c>
      <c r="J202" s="43" t="s">
        <v>515</v>
      </c>
      <c r="K202" s="43"/>
      <c r="L202" s="43" t="s">
        <v>575</v>
      </c>
      <c r="M202" s="43" t="s">
        <v>704</v>
      </c>
      <c r="N202" s="43" t="s">
        <v>774</v>
      </c>
      <c r="O202" s="49" t="s">
        <v>649</v>
      </c>
      <c r="P202" s="43"/>
      <c r="Q202" s="43"/>
      <c r="R202" s="43"/>
      <c r="S202" s="43"/>
      <c r="T202" s="43"/>
      <c r="U202" s="43"/>
      <c r="V202" s="49"/>
      <c r="W202" s="43"/>
      <c r="X202" s="43"/>
      <c r="Y202" s="43"/>
      <c r="Z202" s="43"/>
      <c r="AA202" s="43"/>
      <c r="AB202" s="49"/>
      <c r="AC202" s="43"/>
      <c r="AD202" s="43"/>
    </row>
    <row r="203" spans="1:33" s="47" customFormat="1" x14ac:dyDescent="0.4">
      <c r="A203" s="45">
        <v>190</v>
      </c>
      <c r="B203" s="39" t="s">
        <v>238</v>
      </c>
      <c r="C203" s="39">
        <v>4</v>
      </c>
      <c r="D203" s="39">
        <v>62277</v>
      </c>
      <c r="E203" s="39" t="s">
        <v>467</v>
      </c>
      <c r="F203" s="39" t="s">
        <v>97</v>
      </c>
      <c r="G203" s="78">
        <v>560</v>
      </c>
      <c r="H203" s="40">
        <v>1.5</v>
      </c>
      <c r="I203" s="41" t="s">
        <v>10</v>
      </c>
      <c r="J203" s="46" t="s">
        <v>515</v>
      </c>
      <c r="K203" s="46"/>
      <c r="L203" s="46" t="s">
        <v>700</v>
      </c>
      <c r="M203" s="46" t="s">
        <v>578</v>
      </c>
      <c r="N203" s="46" t="s">
        <v>770</v>
      </c>
      <c r="O203" s="50" t="s">
        <v>771</v>
      </c>
      <c r="P203" s="46"/>
      <c r="Q203" s="46"/>
      <c r="R203" s="46"/>
      <c r="S203" s="46"/>
      <c r="T203" s="46"/>
      <c r="U203" s="46"/>
      <c r="V203" s="50"/>
      <c r="W203" s="46"/>
      <c r="X203" s="46"/>
      <c r="Y203" s="46"/>
      <c r="Z203" s="46"/>
      <c r="AA203" s="46"/>
      <c r="AB203" s="50"/>
      <c r="AC203" s="46"/>
      <c r="AD203" s="46" t="s">
        <v>300</v>
      </c>
      <c r="AE203" s="47">
        <v>14</v>
      </c>
      <c r="AF203" s="47" t="str">
        <f>VLOOKUP(A203,$A$2:$AD$235,AE203,0)</f>
        <v>5m81</v>
      </c>
      <c r="AG203" s="47" t="str">
        <f>VLOOKUP(A203,$A$2:$AD$235,AE203+1,0)</f>
        <v>+0.4</v>
      </c>
    </row>
    <row r="204" spans="1:33" x14ac:dyDescent="0.4">
      <c r="A204" s="33">
        <v>191</v>
      </c>
      <c r="B204" s="31" t="s">
        <v>238</v>
      </c>
      <c r="C204" s="31">
        <v>5</v>
      </c>
      <c r="D204" s="31">
        <v>62296</v>
      </c>
      <c r="E204" s="31" t="s">
        <v>468</v>
      </c>
      <c r="F204" s="31" t="s">
        <v>97</v>
      </c>
      <c r="G204" s="79">
        <v>543</v>
      </c>
      <c r="H204" s="36">
        <v>0.9</v>
      </c>
      <c r="I204" s="32" t="s">
        <v>10</v>
      </c>
      <c r="J204" s="43" t="s">
        <v>515</v>
      </c>
      <c r="K204" s="43"/>
      <c r="L204" s="43" t="s">
        <v>588</v>
      </c>
      <c r="M204" s="43" t="s">
        <v>599</v>
      </c>
      <c r="N204" s="43" t="s">
        <v>772</v>
      </c>
      <c r="O204" s="49" t="s">
        <v>773</v>
      </c>
      <c r="P204" s="43"/>
      <c r="Q204" s="43"/>
      <c r="R204" s="43"/>
      <c r="S204" s="43"/>
      <c r="T204" s="43"/>
      <c r="U204" s="43"/>
      <c r="V204" s="49"/>
      <c r="W204" s="43"/>
      <c r="X204" s="43"/>
      <c r="Y204" s="43"/>
      <c r="Z204" s="43"/>
      <c r="AA204" s="43"/>
      <c r="AB204" s="49"/>
      <c r="AC204" s="43"/>
      <c r="AD204" s="43"/>
    </row>
    <row r="205" spans="1:33" x14ac:dyDescent="0.4">
      <c r="A205" s="33">
        <v>192</v>
      </c>
      <c r="B205" s="31" t="s">
        <v>238</v>
      </c>
      <c r="C205" s="31">
        <v>6</v>
      </c>
      <c r="D205" s="31">
        <v>46898</v>
      </c>
      <c r="E205" s="31" t="s">
        <v>469</v>
      </c>
      <c r="F205" s="31" t="s">
        <v>470</v>
      </c>
      <c r="G205" s="79">
        <v>534</v>
      </c>
      <c r="H205" s="36">
        <v>1.3</v>
      </c>
      <c r="I205" s="32" t="s">
        <v>362</v>
      </c>
      <c r="J205" s="43" t="s">
        <v>515</v>
      </c>
      <c r="K205" s="43"/>
      <c r="L205" s="43" t="s">
        <v>775</v>
      </c>
      <c r="M205" s="43" t="s">
        <v>618</v>
      </c>
      <c r="N205" s="43" t="s">
        <v>776</v>
      </c>
      <c r="O205" s="49" t="s">
        <v>628</v>
      </c>
      <c r="P205" s="43"/>
      <c r="Q205" s="43"/>
      <c r="R205" s="43"/>
      <c r="S205" s="43"/>
      <c r="T205" s="43"/>
      <c r="U205" s="43"/>
      <c r="V205" s="49"/>
      <c r="W205" s="43"/>
      <c r="X205" s="43"/>
      <c r="Y205" s="43"/>
      <c r="Z205" s="43"/>
      <c r="AA205" s="43"/>
      <c r="AB205" s="49"/>
      <c r="AC205" s="43"/>
      <c r="AD205" s="43"/>
    </row>
    <row r="206" spans="1:33" x14ac:dyDescent="0.4">
      <c r="A206" s="33">
        <v>193</v>
      </c>
      <c r="B206" s="31" t="s">
        <v>244</v>
      </c>
      <c r="C206" s="31">
        <v>1</v>
      </c>
      <c r="D206" s="31">
        <v>63163</v>
      </c>
      <c r="E206" s="31" t="s">
        <v>453</v>
      </c>
      <c r="F206" s="31" t="s">
        <v>181</v>
      </c>
      <c r="G206" s="79">
        <v>1197</v>
      </c>
      <c r="H206" s="36">
        <v>0.6</v>
      </c>
      <c r="I206" s="32" t="s">
        <v>10</v>
      </c>
      <c r="J206" s="43" t="s">
        <v>515</v>
      </c>
      <c r="K206" s="43"/>
      <c r="L206" s="43" t="s">
        <v>872</v>
      </c>
      <c r="M206" s="43" t="s">
        <v>840</v>
      </c>
      <c r="N206" s="43" t="s">
        <v>925</v>
      </c>
      <c r="O206" s="49" t="s">
        <v>926</v>
      </c>
      <c r="P206" s="43"/>
      <c r="Q206" s="43"/>
      <c r="R206" s="43"/>
      <c r="S206" s="43"/>
      <c r="T206" s="43"/>
      <c r="U206" s="43"/>
      <c r="V206" s="49"/>
      <c r="W206" s="43"/>
      <c r="X206" s="43"/>
      <c r="Y206" s="43"/>
      <c r="Z206" s="43"/>
      <c r="AA206" s="43"/>
      <c r="AB206" s="49"/>
      <c r="AC206" s="43"/>
      <c r="AD206" s="43"/>
    </row>
    <row r="207" spans="1:33" s="47" customFormat="1" x14ac:dyDescent="0.4">
      <c r="A207" s="45">
        <v>194</v>
      </c>
      <c r="B207" s="39" t="s">
        <v>244</v>
      </c>
      <c r="C207" s="39">
        <v>2</v>
      </c>
      <c r="D207" s="39">
        <v>62277</v>
      </c>
      <c r="E207" s="39" t="s">
        <v>467</v>
      </c>
      <c r="F207" s="39" t="s">
        <v>97</v>
      </c>
      <c r="G207" s="78" t="s">
        <v>930</v>
      </c>
      <c r="H207" s="78" t="s">
        <v>917</v>
      </c>
      <c r="I207" s="41" t="s">
        <v>10</v>
      </c>
      <c r="J207" s="46" t="s">
        <v>515</v>
      </c>
      <c r="K207" s="46"/>
      <c r="L207" s="46" t="s">
        <v>867</v>
      </c>
      <c r="M207" s="46" t="s">
        <v>848</v>
      </c>
      <c r="N207" s="46" t="s">
        <v>920</v>
      </c>
      <c r="O207" s="50" t="s">
        <v>921</v>
      </c>
      <c r="P207" s="46"/>
      <c r="Q207" s="46" t="s">
        <v>922</v>
      </c>
      <c r="R207" s="46"/>
      <c r="S207" s="46"/>
      <c r="T207" s="46"/>
      <c r="U207" s="46" t="s">
        <v>923</v>
      </c>
      <c r="V207" s="50" t="s">
        <v>924</v>
      </c>
      <c r="W207" s="46"/>
      <c r="X207" s="46"/>
      <c r="Y207" s="46"/>
      <c r="Z207" s="46"/>
      <c r="AA207" s="46"/>
      <c r="AB207" s="50"/>
      <c r="AC207" s="46"/>
      <c r="AD207" s="46" t="s">
        <v>300</v>
      </c>
      <c r="AE207" s="47">
        <v>7</v>
      </c>
      <c r="AF207" s="47" t="str">
        <f>VLOOKUP(A207,$A$2:$AD$235,AE207,0)</f>
        <v>11.92</v>
      </c>
      <c r="AG207" s="47" t="str">
        <f>VLOOKUP(A207,$A$2:$AD$235,AE207+1,0)</f>
        <v>-1.1</v>
      </c>
    </row>
    <row r="208" spans="1:33" x14ac:dyDescent="0.4">
      <c r="A208" s="33">
        <v>195</v>
      </c>
      <c r="B208" s="31" t="s">
        <v>244</v>
      </c>
      <c r="C208" s="31">
        <v>3</v>
      </c>
      <c r="D208" s="31">
        <v>11551</v>
      </c>
      <c r="E208" s="31" t="s">
        <v>500</v>
      </c>
      <c r="F208" s="31" t="s">
        <v>310</v>
      </c>
      <c r="G208" s="79">
        <v>1191</v>
      </c>
      <c r="H208" s="36">
        <v>-0.2</v>
      </c>
      <c r="I208" s="32" t="s">
        <v>10</v>
      </c>
      <c r="J208" s="43" t="s">
        <v>515</v>
      </c>
      <c r="K208" s="43"/>
      <c r="L208" s="43" t="s">
        <v>840</v>
      </c>
      <c r="M208" s="43" t="s">
        <v>883</v>
      </c>
      <c r="N208" s="43" t="s">
        <v>927</v>
      </c>
      <c r="O208" s="49" t="s">
        <v>928</v>
      </c>
      <c r="P208" s="43"/>
      <c r="Q208" s="43"/>
      <c r="R208" s="43"/>
      <c r="S208" s="43"/>
      <c r="T208" s="43"/>
      <c r="U208" s="43"/>
      <c r="V208" s="49"/>
      <c r="W208" s="43"/>
      <c r="X208" s="43"/>
      <c r="Y208" s="43"/>
      <c r="Z208" s="43"/>
      <c r="AA208" s="43"/>
      <c r="AB208" s="49"/>
      <c r="AC208" s="43"/>
      <c r="AD208" s="43"/>
    </row>
    <row r="209" spans="1:32" x14ac:dyDescent="0.4">
      <c r="A209" s="33">
        <v>196</v>
      </c>
      <c r="B209" s="31" t="s">
        <v>244</v>
      </c>
      <c r="C209" s="31">
        <v>4</v>
      </c>
      <c r="D209" s="31">
        <v>56852</v>
      </c>
      <c r="E209" s="31" t="s">
        <v>501</v>
      </c>
      <c r="F209" s="31" t="s">
        <v>51</v>
      </c>
      <c r="G209" s="79">
        <v>1168</v>
      </c>
      <c r="H209" s="36">
        <v>0.4</v>
      </c>
      <c r="I209" s="32" t="s">
        <v>357</v>
      </c>
      <c r="J209" s="43" t="s">
        <v>515</v>
      </c>
      <c r="K209" s="43"/>
      <c r="L209" s="43" t="s">
        <v>906</v>
      </c>
      <c r="M209" s="43" t="s">
        <v>867</v>
      </c>
      <c r="N209" s="43" t="s">
        <v>929</v>
      </c>
      <c r="O209" s="49" t="s">
        <v>843</v>
      </c>
      <c r="P209" s="43"/>
      <c r="Q209" s="43"/>
      <c r="R209" s="43"/>
      <c r="S209" s="43"/>
      <c r="T209" s="43"/>
      <c r="U209" s="43"/>
      <c r="V209" s="49"/>
      <c r="W209" s="43"/>
      <c r="X209" s="43"/>
      <c r="Y209" s="43"/>
      <c r="Z209" s="43"/>
      <c r="AA209" s="43"/>
      <c r="AB209" s="49"/>
      <c r="AC209" s="43"/>
      <c r="AD209" s="43"/>
    </row>
    <row r="210" spans="1:32" s="47" customFormat="1" x14ac:dyDescent="0.4">
      <c r="A210" s="45">
        <v>197</v>
      </c>
      <c r="B210" s="39" t="s">
        <v>247</v>
      </c>
      <c r="C210" s="39">
        <v>1</v>
      </c>
      <c r="D210" s="39">
        <v>13217</v>
      </c>
      <c r="E210" s="39" t="s">
        <v>502</v>
      </c>
      <c r="F210" s="39" t="s">
        <v>9</v>
      </c>
      <c r="G210" s="78">
        <v>1243</v>
      </c>
      <c r="H210" s="40" t="s">
        <v>29</v>
      </c>
      <c r="I210" s="41" t="s">
        <v>10</v>
      </c>
      <c r="J210" s="46" t="s">
        <v>515</v>
      </c>
      <c r="K210" s="46"/>
      <c r="L210" s="46" t="s">
        <v>848</v>
      </c>
      <c r="M210" s="46" t="s">
        <v>844</v>
      </c>
      <c r="N210" s="46" t="s">
        <v>899</v>
      </c>
      <c r="O210" s="50"/>
      <c r="P210" s="46"/>
      <c r="Q210" s="46"/>
      <c r="R210" s="46"/>
      <c r="S210" s="46"/>
      <c r="T210" s="46"/>
      <c r="U210" s="46"/>
      <c r="V210" s="50"/>
      <c r="W210" s="46"/>
      <c r="X210" s="46"/>
      <c r="Y210" s="46"/>
      <c r="Z210" s="46"/>
      <c r="AA210" s="46"/>
      <c r="AB210" s="50"/>
      <c r="AC210" s="46"/>
      <c r="AD210" s="46" t="s">
        <v>300</v>
      </c>
      <c r="AE210" s="47">
        <v>14</v>
      </c>
      <c r="AF210" s="47" t="str">
        <f t="shared" ref="AF210" si="5">VLOOKUP(A210,$A$2:$AD$235,AE210,0)</f>
        <v>12m53</v>
      </c>
    </row>
    <row r="211" spans="1:32" x14ac:dyDescent="0.4">
      <c r="A211" s="33">
        <v>198</v>
      </c>
      <c r="B211" s="31" t="s">
        <v>247</v>
      </c>
      <c r="C211" s="31">
        <v>2</v>
      </c>
      <c r="D211" s="31">
        <v>13236</v>
      </c>
      <c r="E211" s="31" t="s">
        <v>503</v>
      </c>
      <c r="F211" s="31" t="s">
        <v>9</v>
      </c>
      <c r="G211" s="79">
        <v>1173</v>
      </c>
      <c r="H211" s="36" t="s">
        <v>29</v>
      </c>
      <c r="I211" s="32" t="s">
        <v>10</v>
      </c>
      <c r="J211" s="43" t="s">
        <v>515</v>
      </c>
      <c r="K211" s="43"/>
      <c r="L211" s="43" t="s">
        <v>872</v>
      </c>
      <c r="M211" s="43" t="s">
        <v>873</v>
      </c>
      <c r="N211" s="43" t="s">
        <v>902</v>
      </c>
      <c r="O211" s="49"/>
      <c r="P211" s="43"/>
      <c r="Q211" s="43"/>
      <c r="R211" s="43"/>
      <c r="S211" s="43"/>
      <c r="T211" s="43"/>
      <c r="U211" s="43"/>
      <c r="V211" s="49"/>
      <c r="W211" s="43"/>
      <c r="X211" s="43"/>
      <c r="Y211" s="43"/>
      <c r="Z211" s="43"/>
      <c r="AA211" s="43"/>
      <c r="AB211" s="49"/>
      <c r="AC211" s="43"/>
      <c r="AD211" s="43"/>
    </row>
    <row r="212" spans="1:32" x14ac:dyDescent="0.4">
      <c r="A212" s="33">
        <v>199</v>
      </c>
      <c r="B212" s="31" t="s">
        <v>247</v>
      </c>
      <c r="C212" s="31">
        <v>3</v>
      </c>
      <c r="D212" s="31">
        <v>13233</v>
      </c>
      <c r="E212" s="31" t="s">
        <v>471</v>
      </c>
      <c r="F212" s="31" t="s">
        <v>9</v>
      </c>
      <c r="G212" s="79">
        <v>1142</v>
      </c>
      <c r="H212" s="36" t="s">
        <v>29</v>
      </c>
      <c r="I212" s="32" t="s">
        <v>10</v>
      </c>
      <c r="J212" s="43" t="s">
        <v>515</v>
      </c>
      <c r="K212" s="43"/>
      <c r="L212" s="43" t="s">
        <v>883</v>
      </c>
      <c r="M212" s="43" t="s">
        <v>866</v>
      </c>
      <c r="N212" s="43" t="s">
        <v>903</v>
      </c>
      <c r="O212" s="49"/>
      <c r="P212" s="43"/>
      <c r="Q212" s="43"/>
      <c r="R212" s="43"/>
      <c r="S212" s="43"/>
      <c r="T212" s="43"/>
      <c r="U212" s="43"/>
      <c r="V212" s="49"/>
      <c r="W212" s="43"/>
      <c r="X212" s="43"/>
      <c r="Y212" s="43"/>
      <c r="Z212" s="43"/>
      <c r="AA212" s="43"/>
      <c r="AB212" s="49"/>
      <c r="AC212" s="43"/>
      <c r="AD212" s="43"/>
    </row>
    <row r="213" spans="1:32" x14ac:dyDescent="0.4">
      <c r="A213" s="33">
        <v>200</v>
      </c>
      <c r="B213" s="31" t="s">
        <v>247</v>
      </c>
      <c r="C213" s="31">
        <v>4</v>
      </c>
      <c r="D213" s="31">
        <v>43253</v>
      </c>
      <c r="E213" s="31" t="s">
        <v>475</v>
      </c>
      <c r="F213" s="31" t="s">
        <v>70</v>
      </c>
      <c r="G213" s="79">
        <v>1113</v>
      </c>
      <c r="H213" s="36" t="s">
        <v>29</v>
      </c>
      <c r="I213" s="32" t="s">
        <v>10</v>
      </c>
      <c r="J213" s="43" t="s">
        <v>515</v>
      </c>
      <c r="K213" s="43"/>
      <c r="L213" s="43" t="s">
        <v>900</v>
      </c>
      <c r="M213" s="43" t="s">
        <v>870</v>
      </c>
      <c r="N213" s="43" t="s">
        <v>901</v>
      </c>
      <c r="O213" s="84"/>
      <c r="P213" s="43"/>
      <c r="Q213" s="43"/>
      <c r="R213" s="43"/>
      <c r="S213" s="43"/>
      <c r="T213" s="43"/>
      <c r="U213" s="43"/>
      <c r="V213" s="49"/>
      <c r="W213" s="43"/>
      <c r="X213" s="43"/>
      <c r="Y213" s="43"/>
      <c r="Z213" s="43"/>
      <c r="AA213" s="43"/>
      <c r="AB213" s="49"/>
      <c r="AC213" s="43"/>
      <c r="AD213" s="43"/>
    </row>
    <row r="214" spans="1:32" x14ac:dyDescent="0.4">
      <c r="A214" s="33">
        <v>201</v>
      </c>
      <c r="B214" s="31" t="s">
        <v>247</v>
      </c>
      <c r="C214" s="31">
        <v>5</v>
      </c>
      <c r="D214" s="31">
        <v>33151</v>
      </c>
      <c r="E214" s="31" t="s">
        <v>504</v>
      </c>
      <c r="F214" s="31" t="s">
        <v>427</v>
      </c>
      <c r="G214" s="79">
        <v>1103</v>
      </c>
      <c r="H214" s="36" t="s">
        <v>29</v>
      </c>
      <c r="I214" s="32" t="s">
        <v>10</v>
      </c>
      <c r="J214" s="43" t="s">
        <v>515</v>
      </c>
      <c r="K214" s="43"/>
      <c r="L214" s="43" t="s">
        <v>906</v>
      </c>
      <c r="M214" s="43" t="s">
        <v>900</v>
      </c>
      <c r="N214" s="43" t="s">
        <v>907</v>
      </c>
      <c r="O214" s="49"/>
      <c r="P214" s="43"/>
      <c r="Q214" s="43"/>
      <c r="R214" s="43"/>
      <c r="S214" s="43"/>
      <c r="T214" s="43"/>
      <c r="U214" s="43"/>
      <c r="V214" s="49"/>
      <c r="W214" s="43"/>
      <c r="X214" s="43"/>
      <c r="Y214" s="43"/>
      <c r="Z214" s="43"/>
      <c r="AA214" s="43"/>
      <c r="AB214" s="49"/>
      <c r="AC214" s="43"/>
      <c r="AD214" s="43"/>
    </row>
    <row r="215" spans="1:32" x14ac:dyDescent="0.4">
      <c r="A215" s="33">
        <v>202</v>
      </c>
      <c r="B215" s="31" t="s">
        <v>247</v>
      </c>
      <c r="C215" s="31">
        <v>6</v>
      </c>
      <c r="D215" s="31">
        <v>65269</v>
      </c>
      <c r="E215" s="31" t="s">
        <v>505</v>
      </c>
      <c r="F215" s="31" t="s">
        <v>251</v>
      </c>
      <c r="G215" s="79">
        <v>1020</v>
      </c>
      <c r="H215" s="36" t="s">
        <v>29</v>
      </c>
      <c r="I215" s="32" t="s">
        <v>10</v>
      </c>
      <c r="J215" s="43" t="s">
        <v>515</v>
      </c>
      <c r="K215" s="43"/>
      <c r="L215" s="43" t="s">
        <v>905</v>
      </c>
      <c r="M215" s="43" t="s">
        <v>894</v>
      </c>
      <c r="N215" s="43" t="s">
        <v>904</v>
      </c>
      <c r="O215" s="49"/>
      <c r="P215" s="43"/>
      <c r="Q215" s="43"/>
      <c r="R215" s="43"/>
      <c r="S215" s="43"/>
      <c r="T215" s="43"/>
      <c r="U215" s="43"/>
      <c r="V215" s="49"/>
      <c r="W215" s="43"/>
      <c r="X215" s="43"/>
      <c r="Y215" s="43"/>
      <c r="Z215" s="43"/>
      <c r="AA215" s="43"/>
      <c r="AB215" s="49"/>
      <c r="AC215" s="43"/>
      <c r="AD215" s="43"/>
    </row>
    <row r="216" spans="1:32" s="47" customFormat="1" x14ac:dyDescent="0.4">
      <c r="A216" s="45">
        <v>203</v>
      </c>
      <c r="B216" s="39" t="s">
        <v>256</v>
      </c>
      <c r="C216" s="39">
        <v>1</v>
      </c>
      <c r="D216" s="39">
        <v>13233</v>
      </c>
      <c r="E216" s="39" t="s">
        <v>471</v>
      </c>
      <c r="F216" s="39" t="s">
        <v>9</v>
      </c>
      <c r="G216" s="78" t="s">
        <v>836</v>
      </c>
      <c r="H216" s="40"/>
      <c r="I216" s="41" t="s">
        <v>35</v>
      </c>
      <c r="J216" s="46" t="s">
        <v>515</v>
      </c>
      <c r="K216" s="46"/>
      <c r="L216" s="46" t="s">
        <v>608</v>
      </c>
      <c r="M216" s="46" t="s">
        <v>576</v>
      </c>
      <c r="N216" s="46" t="s">
        <v>615</v>
      </c>
      <c r="O216" s="50"/>
      <c r="P216" s="46"/>
      <c r="Q216" s="46"/>
      <c r="R216" s="46"/>
      <c r="S216" s="46"/>
      <c r="T216" s="46"/>
      <c r="U216" s="46"/>
      <c r="V216" s="50"/>
      <c r="W216" s="46"/>
      <c r="X216" s="46"/>
      <c r="Y216" s="46"/>
      <c r="Z216" s="46"/>
      <c r="AA216" s="46"/>
      <c r="AB216" s="50"/>
      <c r="AC216" s="46"/>
      <c r="AD216" s="46" t="s">
        <v>300</v>
      </c>
      <c r="AE216" s="47">
        <v>7</v>
      </c>
      <c r="AF216" s="47" t="str">
        <f t="shared" ref="AF216:AF218" si="6">VLOOKUP(A216,$A$2:$AD$235,AE216,0)</f>
        <v>41m63</v>
      </c>
    </row>
    <row r="217" spans="1:32" s="47" customFormat="1" x14ac:dyDescent="0.4">
      <c r="A217" s="45">
        <v>204</v>
      </c>
      <c r="B217" s="39" t="s">
        <v>256</v>
      </c>
      <c r="C217" s="39">
        <v>2</v>
      </c>
      <c r="D217" s="39">
        <v>52193</v>
      </c>
      <c r="E217" s="39" t="s">
        <v>472</v>
      </c>
      <c r="F217" s="39" t="s">
        <v>473</v>
      </c>
      <c r="G217" s="78">
        <v>3702</v>
      </c>
      <c r="H217" s="40"/>
      <c r="I217" s="41" t="s">
        <v>10</v>
      </c>
      <c r="J217" s="46" t="s">
        <v>515</v>
      </c>
      <c r="K217" s="46"/>
      <c r="L217" s="46" t="s">
        <v>575</v>
      </c>
      <c r="M217" s="46" t="s">
        <v>575</v>
      </c>
      <c r="N217" s="46" t="s">
        <v>613</v>
      </c>
      <c r="O217" s="50"/>
      <c r="P217" s="46"/>
      <c r="Q217" s="46"/>
      <c r="R217" s="46"/>
      <c r="S217" s="46"/>
      <c r="T217" s="46"/>
      <c r="U217" s="46"/>
      <c r="V217" s="50"/>
      <c r="W217" s="46"/>
      <c r="X217" s="46"/>
      <c r="Y217" s="46"/>
      <c r="Z217" s="46"/>
      <c r="AA217" s="46"/>
      <c r="AB217" s="50"/>
      <c r="AC217" s="46"/>
      <c r="AD217" s="46" t="s">
        <v>300</v>
      </c>
      <c r="AE217" s="47">
        <v>14</v>
      </c>
      <c r="AF217" s="47" t="str">
        <f t="shared" si="6"/>
        <v>37m67</v>
      </c>
    </row>
    <row r="218" spans="1:32" s="47" customFormat="1" x14ac:dyDescent="0.4">
      <c r="A218" s="45">
        <v>205</v>
      </c>
      <c r="B218" s="39" t="s">
        <v>256</v>
      </c>
      <c r="C218" s="39">
        <v>3</v>
      </c>
      <c r="D218" s="39">
        <v>13218</v>
      </c>
      <c r="E218" s="39" t="s">
        <v>474</v>
      </c>
      <c r="F218" s="39" t="s">
        <v>9</v>
      </c>
      <c r="G218" s="78">
        <v>3502</v>
      </c>
      <c r="H218" s="40"/>
      <c r="I218" s="41" t="s">
        <v>10</v>
      </c>
      <c r="J218" s="46" t="s">
        <v>515</v>
      </c>
      <c r="K218" s="46"/>
      <c r="L218" s="46" t="s">
        <v>616</v>
      </c>
      <c r="M218" s="46" t="s">
        <v>578</v>
      </c>
      <c r="N218" s="46" t="s">
        <v>617</v>
      </c>
      <c r="O218" s="50"/>
      <c r="P218" s="46"/>
      <c r="Q218" s="46"/>
      <c r="R218" s="46"/>
      <c r="S218" s="46"/>
      <c r="T218" s="46"/>
      <c r="U218" s="46"/>
      <c r="V218" s="50"/>
      <c r="W218" s="46"/>
      <c r="X218" s="46"/>
      <c r="Y218" s="46"/>
      <c r="Z218" s="46"/>
      <c r="AA218" s="46"/>
      <c r="AB218" s="50"/>
      <c r="AC218" s="46"/>
      <c r="AD218" s="46" t="s">
        <v>300</v>
      </c>
      <c r="AE218" s="47">
        <v>14</v>
      </c>
      <c r="AF218" s="47" t="str">
        <f t="shared" si="6"/>
        <v>36m42</v>
      </c>
    </row>
    <row r="219" spans="1:32" x14ac:dyDescent="0.4">
      <c r="A219" s="33">
        <v>206</v>
      </c>
      <c r="B219" s="31" t="s">
        <v>256</v>
      </c>
      <c r="C219" s="31">
        <v>4</v>
      </c>
      <c r="D219" s="31">
        <v>43253</v>
      </c>
      <c r="E219" s="31" t="s">
        <v>475</v>
      </c>
      <c r="F219" s="31" t="s">
        <v>70</v>
      </c>
      <c r="G219" s="79">
        <v>3406</v>
      </c>
      <c r="H219" s="36"/>
      <c r="I219" s="32" t="s">
        <v>10</v>
      </c>
      <c r="J219" s="43" t="s">
        <v>515</v>
      </c>
      <c r="K219" s="43"/>
      <c r="L219" s="43" t="s">
        <v>618</v>
      </c>
      <c r="M219" s="43" t="s">
        <v>581</v>
      </c>
      <c r="N219" s="43" t="s">
        <v>619</v>
      </c>
      <c r="O219" s="49"/>
      <c r="P219" s="43"/>
      <c r="Q219" s="43"/>
      <c r="R219" s="43"/>
      <c r="S219" s="43"/>
      <c r="T219" s="43"/>
      <c r="U219" s="43"/>
      <c r="V219" s="49"/>
      <c r="W219" s="43"/>
      <c r="X219" s="43"/>
      <c r="Y219" s="43"/>
      <c r="Z219" s="43"/>
      <c r="AA219" s="43"/>
      <c r="AB219" s="49"/>
      <c r="AC219" s="43"/>
      <c r="AD219" s="43"/>
    </row>
    <row r="220" spans="1:32" x14ac:dyDescent="0.4">
      <c r="A220" s="33">
        <v>207</v>
      </c>
      <c r="B220" s="31" t="s">
        <v>256</v>
      </c>
      <c r="C220" s="31">
        <v>5</v>
      </c>
      <c r="D220" s="31">
        <v>61575</v>
      </c>
      <c r="E220" s="31" t="s">
        <v>476</v>
      </c>
      <c r="F220" s="31" t="s">
        <v>416</v>
      </c>
      <c r="G220" s="79">
        <v>3309</v>
      </c>
      <c r="H220" s="36"/>
      <c r="I220" s="32" t="s">
        <v>10</v>
      </c>
      <c r="J220" s="43" t="s">
        <v>515</v>
      </c>
      <c r="K220" s="43"/>
      <c r="L220" s="43" t="s">
        <v>622</v>
      </c>
      <c r="M220" s="43" t="s">
        <v>623</v>
      </c>
      <c r="N220" s="43" t="s">
        <v>624</v>
      </c>
      <c r="O220" s="49"/>
      <c r="P220" s="43"/>
      <c r="Q220" s="43"/>
      <c r="R220" s="43"/>
      <c r="S220" s="43"/>
      <c r="T220" s="43"/>
      <c r="U220" s="43"/>
      <c r="V220" s="49"/>
      <c r="W220" s="43"/>
      <c r="X220" s="43"/>
      <c r="Y220" s="43"/>
      <c r="Z220" s="43"/>
      <c r="AA220" s="43"/>
      <c r="AB220" s="49"/>
      <c r="AC220" s="43"/>
      <c r="AD220" s="43"/>
    </row>
    <row r="221" spans="1:32" x14ac:dyDescent="0.4">
      <c r="A221" s="33">
        <v>208</v>
      </c>
      <c r="B221" s="31" t="s">
        <v>256</v>
      </c>
      <c r="C221" s="31">
        <v>6</v>
      </c>
      <c r="D221" s="31">
        <v>61574</v>
      </c>
      <c r="E221" s="31" t="s">
        <v>477</v>
      </c>
      <c r="F221" s="31" t="s">
        <v>416</v>
      </c>
      <c r="G221" s="79">
        <v>3181</v>
      </c>
      <c r="H221" s="36"/>
      <c r="I221" s="32" t="s">
        <v>10</v>
      </c>
      <c r="J221" s="43" t="s">
        <v>515</v>
      </c>
      <c r="K221" s="43"/>
      <c r="L221" s="43" t="s">
        <v>583</v>
      </c>
      <c r="M221" s="43" t="s">
        <v>620</v>
      </c>
      <c r="N221" s="43" t="s">
        <v>621</v>
      </c>
      <c r="O221" s="49"/>
      <c r="P221" s="43"/>
      <c r="Q221" s="43"/>
      <c r="R221" s="43"/>
      <c r="S221" s="43"/>
      <c r="T221" s="43"/>
      <c r="U221" s="43"/>
      <c r="V221" s="49"/>
      <c r="W221" s="43"/>
      <c r="X221" s="43"/>
      <c r="Y221" s="43"/>
      <c r="Z221" s="43"/>
      <c r="AA221" s="43"/>
      <c r="AB221" s="49"/>
      <c r="AC221" s="43"/>
      <c r="AD221" s="43"/>
    </row>
    <row r="222" spans="1:32" x14ac:dyDescent="0.4">
      <c r="A222" s="33">
        <v>209</v>
      </c>
      <c r="B222" s="31" t="s">
        <v>263</v>
      </c>
      <c r="C222" s="31">
        <v>1</v>
      </c>
      <c r="D222" s="31">
        <v>13228</v>
      </c>
      <c r="E222" s="31" t="s">
        <v>478</v>
      </c>
      <c r="F222" s="31" t="s">
        <v>9</v>
      </c>
      <c r="G222" s="79">
        <v>4218</v>
      </c>
      <c r="H222" s="36"/>
      <c r="I222" s="32" t="s">
        <v>10</v>
      </c>
      <c r="J222" s="43" t="s">
        <v>515</v>
      </c>
      <c r="K222" s="43"/>
      <c r="L222" s="43" t="s">
        <v>620</v>
      </c>
      <c r="M222" s="43" t="s">
        <v>596</v>
      </c>
      <c r="N222" s="43" t="s">
        <v>729</v>
      </c>
      <c r="O222" s="49"/>
      <c r="P222" s="43"/>
      <c r="Q222" s="43"/>
      <c r="R222" s="43"/>
      <c r="S222" s="43"/>
      <c r="T222" s="43"/>
      <c r="U222" s="43"/>
      <c r="V222" s="49"/>
      <c r="W222" s="43"/>
      <c r="X222" s="43"/>
      <c r="Y222" s="43"/>
      <c r="Z222" s="43"/>
      <c r="AA222" s="43"/>
      <c r="AB222" s="49"/>
      <c r="AC222" s="43"/>
      <c r="AD222" s="43"/>
    </row>
    <row r="223" spans="1:32" x14ac:dyDescent="0.4">
      <c r="A223" s="33">
        <v>210</v>
      </c>
      <c r="B223" s="31" t="s">
        <v>263</v>
      </c>
      <c r="C223" s="31">
        <v>2</v>
      </c>
      <c r="D223" s="31">
        <v>33227</v>
      </c>
      <c r="E223" s="31" t="s">
        <v>479</v>
      </c>
      <c r="F223" s="31" t="s">
        <v>143</v>
      </c>
      <c r="G223" s="79">
        <v>3668</v>
      </c>
      <c r="H223" s="36"/>
      <c r="I223" s="32" t="s">
        <v>10</v>
      </c>
      <c r="J223" s="43" t="s">
        <v>515</v>
      </c>
      <c r="K223" s="43"/>
      <c r="L223" s="43" t="s">
        <v>623</v>
      </c>
      <c r="M223" s="43" t="s">
        <v>583</v>
      </c>
      <c r="N223" s="43" t="s">
        <v>731</v>
      </c>
      <c r="O223" s="49"/>
      <c r="P223" s="43"/>
      <c r="Q223" s="43"/>
      <c r="R223" s="43"/>
      <c r="S223" s="43"/>
      <c r="T223" s="43"/>
      <c r="U223" s="43"/>
      <c r="V223" s="49"/>
      <c r="W223" s="43"/>
      <c r="X223" s="43"/>
      <c r="Y223" s="43"/>
      <c r="Z223" s="43"/>
      <c r="AA223" s="43"/>
      <c r="AB223" s="49"/>
      <c r="AC223" s="43"/>
      <c r="AD223" s="43"/>
    </row>
    <row r="224" spans="1:32" x14ac:dyDescent="0.4">
      <c r="A224" s="33">
        <v>211</v>
      </c>
      <c r="B224" s="31" t="s">
        <v>263</v>
      </c>
      <c r="C224" s="31">
        <v>3</v>
      </c>
      <c r="D224" s="31">
        <v>13218</v>
      </c>
      <c r="E224" s="31" t="s">
        <v>474</v>
      </c>
      <c r="F224" s="31" t="s">
        <v>9</v>
      </c>
      <c r="G224" s="79">
        <v>3656</v>
      </c>
      <c r="H224" s="36"/>
      <c r="I224" s="32" t="s">
        <v>10</v>
      </c>
      <c r="J224" s="43" t="s">
        <v>515</v>
      </c>
      <c r="K224" s="43"/>
      <c r="L224" s="43" t="s">
        <v>581</v>
      </c>
      <c r="M224" s="43" t="s">
        <v>620</v>
      </c>
      <c r="N224" s="43" t="s">
        <v>730</v>
      </c>
      <c r="O224" s="49"/>
      <c r="P224" s="43"/>
      <c r="Q224" s="43"/>
      <c r="R224" s="43"/>
      <c r="S224" s="43"/>
      <c r="T224" s="43"/>
      <c r="U224" s="43"/>
      <c r="V224" s="49"/>
      <c r="W224" s="43"/>
      <c r="X224" s="43"/>
      <c r="Y224" s="43"/>
      <c r="Z224" s="43"/>
      <c r="AA224" s="43"/>
      <c r="AB224" s="49"/>
      <c r="AC224" s="43"/>
      <c r="AD224" s="43"/>
    </row>
    <row r="225" spans="1:32" x14ac:dyDescent="0.4">
      <c r="A225" s="33">
        <v>212</v>
      </c>
      <c r="B225" s="31" t="s">
        <v>263</v>
      </c>
      <c r="C225" s="31">
        <v>4</v>
      </c>
      <c r="D225" s="31">
        <v>44479</v>
      </c>
      <c r="E225" s="31" t="s">
        <v>480</v>
      </c>
      <c r="F225" s="31" t="s">
        <v>461</v>
      </c>
      <c r="G225" s="79">
        <v>3417</v>
      </c>
      <c r="H225" s="36"/>
      <c r="I225" s="32" t="s">
        <v>10</v>
      </c>
      <c r="J225" s="43" t="s">
        <v>515</v>
      </c>
      <c r="K225" s="43"/>
      <c r="L225" s="43" t="s">
        <v>577</v>
      </c>
      <c r="M225" s="43" t="s">
        <v>599</v>
      </c>
      <c r="N225" s="43" t="s">
        <v>732</v>
      </c>
      <c r="O225" s="49"/>
      <c r="P225" s="43"/>
      <c r="Q225" s="43"/>
      <c r="R225" s="43"/>
      <c r="S225" s="43"/>
      <c r="T225" s="43"/>
      <c r="U225" s="43"/>
      <c r="V225" s="49"/>
      <c r="W225" s="43"/>
      <c r="X225" s="43"/>
      <c r="Y225" s="43"/>
      <c r="Z225" s="43"/>
      <c r="AA225" s="43"/>
      <c r="AB225" s="49"/>
      <c r="AC225" s="43"/>
      <c r="AD225" s="43"/>
    </row>
    <row r="226" spans="1:32" s="47" customFormat="1" x14ac:dyDescent="0.4">
      <c r="A226" s="45">
        <v>213</v>
      </c>
      <c r="B226" s="39" t="s">
        <v>266</v>
      </c>
      <c r="C226" s="39">
        <v>1</v>
      </c>
      <c r="D226" s="39">
        <v>52193</v>
      </c>
      <c r="E226" s="39" t="s">
        <v>472</v>
      </c>
      <c r="F226" s="39" t="s">
        <v>473</v>
      </c>
      <c r="G226" s="78">
        <v>4441</v>
      </c>
      <c r="H226" s="40"/>
      <c r="I226" s="41" t="s">
        <v>10</v>
      </c>
      <c r="J226" s="46" t="s">
        <v>515</v>
      </c>
      <c r="K226" s="46"/>
      <c r="L226" s="46">
        <v>6</v>
      </c>
      <c r="M226" s="46">
        <v>1</v>
      </c>
      <c r="N226" s="46" t="s">
        <v>545</v>
      </c>
      <c r="O226" s="50"/>
      <c r="P226" s="46"/>
      <c r="Q226" s="46"/>
      <c r="R226" s="46"/>
      <c r="S226" s="46"/>
      <c r="T226" s="46"/>
      <c r="U226" s="46"/>
      <c r="V226" s="50"/>
      <c r="W226" s="46"/>
      <c r="X226" s="46"/>
      <c r="Y226" s="46"/>
      <c r="Z226" s="46"/>
      <c r="AA226" s="46"/>
      <c r="AB226" s="50"/>
      <c r="AC226" s="46"/>
      <c r="AD226" s="46" t="s">
        <v>707</v>
      </c>
      <c r="AE226" s="47">
        <v>14</v>
      </c>
      <c r="AF226" s="47" t="str">
        <f>VLOOKUP(A226,$A$2:$AD$235,AE226,0)</f>
        <v>45m59</v>
      </c>
    </row>
    <row r="227" spans="1:32" x14ac:dyDescent="0.4">
      <c r="A227" s="33">
        <v>214</v>
      </c>
      <c r="B227" s="31" t="s">
        <v>266</v>
      </c>
      <c r="C227" s="31">
        <v>2</v>
      </c>
      <c r="D227" s="31">
        <v>13829</v>
      </c>
      <c r="E227" s="31" t="s">
        <v>481</v>
      </c>
      <c r="F227" s="31" t="s">
        <v>482</v>
      </c>
      <c r="G227" s="79">
        <v>4216</v>
      </c>
      <c r="H227" s="36"/>
      <c r="I227" s="32" t="s">
        <v>10</v>
      </c>
      <c r="J227" s="43" t="s">
        <v>515</v>
      </c>
      <c r="K227" s="43"/>
      <c r="L227" s="43">
        <v>24</v>
      </c>
      <c r="M227" s="43">
        <v>17</v>
      </c>
      <c r="N227" s="43" t="s">
        <v>549</v>
      </c>
      <c r="O227" s="49"/>
      <c r="P227" s="43"/>
      <c r="Q227" s="43"/>
      <c r="R227" s="43"/>
      <c r="S227" s="43"/>
      <c r="T227" s="43"/>
      <c r="U227" s="43"/>
      <c r="V227" s="49"/>
      <c r="W227" s="43"/>
      <c r="X227" s="43"/>
      <c r="Y227" s="43"/>
      <c r="Z227" s="43"/>
      <c r="AA227" s="43"/>
      <c r="AB227" s="49"/>
      <c r="AC227" s="43"/>
      <c r="AD227" s="43"/>
    </row>
    <row r="228" spans="1:32" x14ac:dyDescent="0.4">
      <c r="A228" s="33">
        <v>215</v>
      </c>
      <c r="B228" s="31" t="s">
        <v>266</v>
      </c>
      <c r="C228" s="31">
        <v>3</v>
      </c>
      <c r="D228" s="31">
        <v>10162</v>
      </c>
      <c r="E228" s="31" t="s">
        <v>483</v>
      </c>
      <c r="F228" s="31" t="s">
        <v>484</v>
      </c>
      <c r="G228" s="79">
        <v>3997</v>
      </c>
      <c r="H228" s="36"/>
      <c r="I228" s="32" t="s">
        <v>10</v>
      </c>
      <c r="J228" s="43" t="s">
        <v>515</v>
      </c>
      <c r="K228" s="43"/>
      <c r="L228" s="43">
        <v>9</v>
      </c>
      <c r="M228" s="43">
        <v>8</v>
      </c>
      <c r="N228" s="43" t="s">
        <v>546</v>
      </c>
      <c r="O228" s="49"/>
      <c r="P228" s="43"/>
      <c r="Q228" s="43"/>
      <c r="R228" s="43"/>
      <c r="S228" s="43"/>
      <c r="T228" s="43"/>
      <c r="U228" s="43"/>
      <c r="V228" s="49"/>
      <c r="W228" s="43"/>
      <c r="X228" s="43"/>
      <c r="Y228" s="43"/>
      <c r="Z228" s="43"/>
      <c r="AA228" s="43"/>
      <c r="AB228" s="49"/>
      <c r="AC228" s="43"/>
      <c r="AD228" s="43"/>
    </row>
    <row r="229" spans="1:32" x14ac:dyDescent="0.4">
      <c r="A229" s="33">
        <v>216</v>
      </c>
      <c r="B229" s="31" t="s">
        <v>266</v>
      </c>
      <c r="C229" s="31">
        <v>4</v>
      </c>
      <c r="D229" s="31">
        <v>65270</v>
      </c>
      <c r="E229" s="31" t="s">
        <v>485</v>
      </c>
      <c r="F229" s="31" t="s">
        <v>251</v>
      </c>
      <c r="G229" s="79">
        <v>3811</v>
      </c>
      <c r="H229" s="36"/>
      <c r="I229" s="32" t="s">
        <v>10</v>
      </c>
      <c r="J229" s="43" t="s">
        <v>515</v>
      </c>
      <c r="K229" s="43"/>
      <c r="L229" s="43">
        <v>18</v>
      </c>
      <c r="M229" s="43">
        <v>21</v>
      </c>
      <c r="N229" s="43" t="s">
        <v>550</v>
      </c>
      <c r="O229" s="49"/>
      <c r="P229" s="43"/>
      <c r="Q229" s="43"/>
      <c r="R229" s="43"/>
      <c r="S229" s="43"/>
      <c r="T229" s="43"/>
      <c r="U229" s="43"/>
      <c r="V229" s="49"/>
      <c r="W229" s="43"/>
      <c r="X229" s="43"/>
      <c r="Y229" s="43"/>
      <c r="Z229" s="43"/>
      <c r="AA229" s="43"/>
      <c r="AB229" s="49"/>
      <c r="AC229" s="43"/>
      <c r="AD229" s="43"/>
    </row>
    <row r="230" spans="1:32" x14ac:dyDescent="0.4">
      <c r="A230" s="33">
        <v>217</v>
      </c>
      <c r="B230" s="31" t="s">
        <v>266</v>
      </c>
      <c r="C230" s="31">
        <v>5</v>
      </c>
      <c r="D230" s="31">
        <v>43253</v>
      </c>
      <c r="E230" s="31" t="s">
        <v>475</v>
      </c>
      <c r="F230" s="31" t="s">
        <v>70</v>
      </c>
      <c r="G230" s="79">
        <v>3791</v>
      </c>
      <c r="H230" s="36"/>
      <c r="I230" s="32" t="s">
        <v>10</v>
      </c>
      <c r="J230" s="43" t="s">
        <v>515</v>
      </c>
      <c r="K230" s="43"/>
      <c r="L230" s="43">
        <v>21</v>
      </c>
      <c r="M230" s="43">
        <v>12</v>
      </c>
      <c r="N230" s="43" t="s">
        <v>548</v>
      </c>
      <c r="O230" s="49"/>
      <c r="P230" s="43"/>
      <c r="Q230" s="43"/>
      <c r="R230" s="43"/>
      <c r="S230" s="43"/>
      <c r="T230" s="43"/>
      <c r="U230" s="43"/>
      <c r="V230" s="49"/>
      <c r="W230" s="43"/>
      <c r="X230" s="43"/>
      <c r="Y230" s="43"/>
      <c r="Z230" s="43"/>
      <c r="AA230" s="43"/>
      <c r="AB230" s="49"/>
      <c r="AC230" s="43"/>
      <c r="AD230" s="43"/>
    </row>
    <row r="231" spans="1:32" x14ac:dyDescent="0.4">
      <c r="A231" s="33">
        <v>218</v>
      </c>
      <c r="B231" s="31" t="s">
        <v>266</v>
      </c>
      <c r="C231" s="31">
        <v>6</v>
      </c>
      <c r="D231" s="31">
        <v>63563</v>
      </c>
      <c r="E231" s="31" t="s">
        <v>486</v>
      </c>
      <c r="F231" s="31" t="s">
        <v>487</v>
      </c>
      <c r="G231" s="79">
        <v>3780</v>
      </c>
      <c r="H231" s="36"/>
      <c r="I231" s="32" t="s">
        <v>10</v>
      </c>
      <c r="J231" s="43" t="s">
        <v>515</v>
      </c>
      <c r="K231" s="43"/>
      <c r="L231" s="43">
        <v>14</v>
      </c>
      <c r="M231" s="43">
        <v>10</v>
      </c>
      <c r="N231" s="43" t="s">
        <v>547</v>
      </c>
      <c r="O231" s="49"/>
      <c r="P231" s="43"/>
      <c r="Q231" s="43"/>
      <c r="R231" s="43"/>
      <c r="S231" s="43"/>
      <c r="T231" s="43"/>
      <c r="U231" s="43"/>
      <c r="V231" s="49"/>
      <c r="W231" s="43"/>
      <c r="X231" s="43"/>
      <c r="Y231" s="43"/>
      <c r="Z231" s="43"/>
      <c r="AA231" s="43"/>
      <c r="AB231" s="49"/>
      <c r="AC231" s="43"/>
      <c r="AD231" s="43"/>
    </row>
    <row r="232" spans="1:32" s="47" customFormat="1" x14ac:dyDescent="0.4">
      <c r="A232" s="45">
        <v>219</v>
      </c>
      <c r="B232" s="39" t="s">
        <v>269</v>
      </c>
      <c r="C232" s="39">
        <v>1</v>
      </c>
      <c r="D232" s="39">
        <v>63163</v>
      </c>
      <c r="E232" s="39" t="s">
        <v>453</v>
      </c>
      <c r="F232" s="39" t="s">
        <v>181</v>
      </c>
      <c r="G232" s="78" t="s">
        <v>934</v>
      </c>
      <c r="H232" s="40" t="s">
        <v>29</v>
      </c>
      <c r="I232" s="41" t="s">
        <v>10</v>
      </c>
      <c r="J232" s="46"/>
      <c r="K232" s="46"/>
      <c r="L232" s="46"/>
      <c r="M232" s="46" t="s">
        <v>848</v>
      </c>
      <c r="N232" s="46" t="s">
        <v>931</v>
      </c>
      <c r="O232" s="50"/>
      <c r="P232" s="46"/>
      <c r="Q232" s="46"/>
      <c r="R232" s="46"/>
      <c r="S232" s="46"/>
      <c r="T232" s="46"/>
      <c r="U232" s="46"/>
      <c r="V232" s="50"/>
      <c r="W232" s="46"/>
      <c r="X232" s="46"/>
      <c r="Y232" s="46"/>
      <c r="Z232" s="46"/>
      <c r="AA232" s="46"/>
      <c r="AB232" s="50"/>
      <c r="AC232" s="46"/>
      <c r="AD232" s="46" t="s">
        <v>707</v>
      </c>
      <c r="AE232" s="87">
        <v>7</v>
      </c>
      <c r="AF232" s="47" t="str">
        <f>VLOOKUP(A232,$A$2:$AD$235,AE232,0)</f>
        <v>5183</v>
      </c>
    </row>
    <row r="233" spans="1:32" s="47" customFormat="1" x14ac:dyDescent="0.4">
      <c r="A233" s="45">
        <v>220</v>
      </c>
      <c r="B233" s="39" t="s">
        <v>269</v>
      </c>
      <c r="C233" s="39">
        <v>2</v>
      </c>
      <c r="D233" s="39">
        <v>13231</v>
      </c>
      <c r="E233" s="39" t="s">
        <v>495</v>
      </c>
      <c r="F233" s="39" t="s">
        <v>9</v>
      </c>
      <c r="G233" s="78" t="s">
        <v>935</v>
      </c>
      <c r="H233" s="40" t="s">
        <v>29</v>
      </c>
      <c r="I233" s="41" t="s">
        <v>10</v>
      </c>
      <c r="J233" s="46"/>
      <c r="K233" s="46"/>
      <c r="L233" s="46"/>
      <c r="M233" s="46" t="s">
        <v>840</v>
      </c>
      <c r="N233" s="46" t="s">
        <v>932</v>
      </c>
      <c r="O233" s="50"/>
      <c r="P233" s="46"/>
      <c r="Q233" s="46"/>
      <c r="R233" s="46"/>
      <c r="S233" s="46"/>
      <c r="T233" s="46"/>
      <c r="U233" s="46"/>
      <c r="V233" s="50"/>
      <c r="W233" s="46"/>
      <c r="X233" s="46"/>
      <c r="Y233" s="46"/>
      <c r="Z233" s="46"/>
      <c r="AA233" s="46"/>
      <c r="AB233" s="50"/>
      <c r="AC233" s="46"/>
      <c r="AD233" s="46" t="s">
        <v>707</v>
      </c>
      <c r="AE233" s="87">
        <v>7</v>
      </c>
      <c r="AF233" s="47" t="str">
        <f>VLOOKUP(A233,$A$2:$AD$235,AE233,0)</f>
        <v>4711</v>
      </c>
    </row>
    <row r="234" spans="1:32" s="47" customFormat="1" x14ac:dyDescent="0.4">
      <c r="A234" s="45">
        <v>221</v>
      </c>
      <c r="B234" s="39" t="s">
        <v>269</v>
      </c>
      <c r="C234" s="39">
        <v>3</v>
      </c>
      <c r="D234" s="39">
        <v>13829</v>
      </c>
      <c r="E234" s="39" t="s">
        <v>481</v>
      </c>
      <c r="F234" s="39" t="s">
        <v>37</v>
      </c>
      <c r="G234" s="78">
        <v>4595</v>
      </c>
      <c r="H234" s="40" t="s">
        <v>29</v>
      </c>
      <c r="I234" s="41" t="s">
        <v>10</v>
      </c>
      <c r="J234" s="46"/>
      <c r="K234" s="46"/>
      <c r="L234" s="46"/>
      <c r="M234" s="46" t="s">
        <v>839</v>
      </c>
      <c r="N234" s="46" t="s">
        <v>933</v>
      </c>
      <c r="O234" s="50"/>
      <c r="P234" s="46"/>
      <c r="Q234" s="46"/>
      <c r="R234" s="46"/>
      <c r="S234" s="46"/>
      <c r="T234" s="46"/>
      <c r="U234" s="46"/>
      <c r="V234" s="50"/>
      <c r="W234" s="46"/>
      <c r="X234" s="46"/>
      <c r="Y234" s="46"/>
      <c r="Z234" s="46"/>
      <c r="AA234" s="46"/>
      <c r="AB234" s="50"/>
      <c r="AC234" s="46"/>
      <c r="AD234" s="46" t="s">
        <v>707</v>
      </c>
      <c r="AE234" s="87" t="s">
        <v>875</v>
      </c>
      <c r="AF234" s="47" t="str">
        <f>VLOOKUP(A234,$A$2:$AD$235,AE234,0)</f>
        <v>4795</v>
      </c>
    </row>
    <row r="235" spans="1:32" x14ac:dyDescent="0.4">
      <c r="A235" s="57">
        <v>222</v>
      </c>
      <c r="B235" s="58" t="s">
        <v>269</v>
      </c>
      <c r="C235" s="58">
        <v>4</v>
      </c>
      <c r="D235" s="58">
        <v>62478</v>
      </c>
      <c r="E235" s="58" t="s">
        <v>506</v>
      </c>
      <c r="F235" s="58" t="s">
        <v>458</v>
      </c>
      <c r="G235" s="85">
        <v>4273</v>
      </c>
      <c r="H235" s="86" t="s">
        <v>29</v>
      </c>
      <c r="I235" s="32" t="s">
        <v>10</v>
      </c>
      <c r="J235" s="43"/>
      <c r="K235" s="43"/>
      <c r="L235" s="43"/>
      <c r="M235" s="43" t="s">
        <v>883</v>
      </c>
      <c r="N235" s="43" t="s">
        <v>932</v>
      </c>
      <c r="O235" s="49"/>
      <c r="P235" s="43"/>
      <c r="Q235" s="43"/>
      <c r="R235" s="43"/>
      <c r="S235" s="43"/>
      <c r="T235" s="43"/>
      <c r="U235" s="43"/>
      <c r="V235" s="49"/>
      <c r="W235" s="43"/>
      <c r="X235" s="43"/>
      <c r="Y235" s="43"/>
      <c r="Z235" s="43"/>
      <c r="AA235" s="43"/>
      <c r="AB235" s="49"/>
      <c r="AC235" s="43"/>
      <c r="AD235" s="43"/>
    </row>
    <row r="236" spans="1:32" x14ac:dyDescent="0.4">
      <c r="A236" s="33"/>
      <c r="B236" s="31"/>
      <c r="C236" s="31"/>
      <c r="D236" s="31"/>
      <c r="E236" s="31"/>
      <c r="F236" s="31"/>
      <c r="G236" s="79"/>
      <c r="H236" s="36"/>
      <c r="I236" s="32"/>
    </row>
    <row r="237" spans="1:32" x14ac:dyDescent="0.4">
      <c r="A237" s="33"/>
      <c r="B237" s="31"/>
      <c r="C237" s="31"/>
      <c r="D237" s="31"/>
      <c r="E237" s="31"/>
      <c r="F237" s="31"/>
      <c r="G237" s="79"/>
      <c r="H237" s="36"/>
      <c r="I237" s="32"/>
    </row>
    <row r="238" spans="1:32" x14ac:dyDescent="0.4">
      <c r="A238" s="33"/>
      <c r="B238" s="31"/>
      <c r="C238" s="31"/>
      <c r="D238" s="31"/>
      <c r="E238" s="31"/>
      <c r="F238" s="31"/>
      <c r="G238" s="79"/>
      <c r="H238" s="36"/>
      <c r="I238" s="32"/>
    </row>
    <row r="239" spans="1:32" x14ac:dyDescent="0.4">
      <c r="A239" s="33"/>
      <c r="B239" s="31"/>
      <c r="C239" s="31"/>
      <c r="D239" s="31"/>
      <c r="E239" s="31"/>
      <c r="F239" s="31"/>
      <c r="G239" s="79"/>
      <c r="H239" s="36"/>
      <c r="I239" s="32"/>
    </row>
    <row r="240" spans="1:32" x14ac:dyDescent="0.4">
      <c r="A240" s="33"/>
      <c r="B240" s="31"/>
      <c r="C240" s="31"/>
      <c r="D240" s="31"/>
      <c r="E240" s="31"/>
      <c r="F240" s="31"/>
      <c r="G240" s="79"/>
      <c r="H240" s="36"/>
      <c r="I240" s="32"/>
    </row>
    <row r="241" spans="1:30" x14ac:dyDescent="0.4">
      <c r="A241" s="33"/>
      <c r="B241" s="31"/>
      <c r="C241" s="31"/>
      <c r="D241" s="31"/>
      <c r="E241" s="31"/>
      <c r="F241" s="31"/>
      <c r="G241" s="79"/>
      <c r="H241" s="36"/>
      <c r="I241" s="32"/>
    </row>
    <row r="242" spans="1:30" x14ac:dyDescent="0.4">
      <c r="A242" s="33"/>
      <c r="B242" s="31"/>
      <c r="C242" s="31"/>
      <c r="D242" s="31"/>
      <c r="E242" s="31"/>
      <c r="F242" s="31"/>
      <c r="G242" s="79"/>
      <c r="H242" s="36"/>
      <c r="I242" s="32"/>
      <c r="AD242" s="75">
        <f>COUNTIF($AD$2:AD$235,"IH出場")</f>
        <v>78</v>
      </c>
    </row>
    <row r="243" spans="1:30" x14ac:dyDescent="0.4">
      <c r="A243" s="33"/>
      <c r="B243" s="31"/>
      <c r="C243" s="31"/>
      <c r="D243" s="31"/>
      <c r="E243" s="31"/>
      <c r="F243" s="31"/>
      <c r="G243" s="79"/>
      <c r="H243" s="36"/>
      <c r="I243" s="32"/>
    </row>
    <row r="244" spans="1:30" x14ac:dyDescent="0.4">
      <c r="A244" s="33"/>
      <c r="B244" s="31"/>
      <c r="C244" s="31"/>
      <c r="D244" s="31"/>
      <c r="E244" s="31"/>
      <c r="F244" s="31"/>
      <c r="G244" s="79"/>
      <c r="H244" s="36"/>
      <c r="I244" s="32"/>
    </row>
    <row r="245" spans="1:30" x14ac:dyDescent="0.4">
      <c r="A245" s="33"/>
      <c r="B245" s="31"/>
      <c r="C245" s="31"/>
      <c r="D245" s="31"/>
      <c r="E245" s="31"/>
      <c r="F245" s="31"/>
      <c r="G245" s="79"/>
      <c r="H245" s="36"/>
      <c r="I245" s="32"/>
    </row>
    <row r="246" spans="1:30" x14ac:dyDescent="0.4">
      <c r="A246" s="33"/>
      <c r="B246" s="31"/>
      <c r="C246" s="31"/>
      <c r="D246" s="31"/>
      <c r="E246" s="31"/>
      <c r="F246" s="31"/>
      <c r="G246" s="79"/>
      <c r="H246" s="36"/>
      <c r="I246" s="32"/>
    </row>
    <row r="247" spans="1:30" x14ac:dyDescent="0.4">
      <c r="A247" s="33"/>
      <c r="B247" s="31"/>
      <c r="C247" s="31"/>
      <c r="D247" s="31"/>
      <c r="E247" s="31"/>
      <c r="F247" s="31"/>
      <c r="G247" s="79"/>
      <c r="H247" s="36"/>
      <c r="I247" s="32"/>
    </row>
    <row r="248" spans="1:30" x14ac:dyDescent="0.4">
      <c r="A248" s="33"/>
      <c r="B248" s="31"/>
      <c r="C248" s="31"/>
      <c r="D248" s="31"/>
      <c r="E248" s="31"/>
      <c r="F248" s="31"/>
      <c r="G248" s="79"/>
      <c r="H248" s="36"/>
      <c r="I248" s="32"/>
    </row>
    <row r="249" spans="1:30" x14ac:dyDescent="0.4">
      <c r="A249" s="33"/>
      <c r="B249" s="31"/>
      <c r="C249" s="31"/>
      <c r="D249" s="31"/>
      <c r="E249" s="31"/>
      <c r="F249" s="31"/>
      <c r="G249" s="79"/>
      <c r="H249" s="36"/>
      <c r="I249" s="32"/>
    </row>
    <row r="250" spans="1:30" x14ac:dyDescent="0.4">
      <c r="A250" s="33"/>
      <c r="B250" s="31"/>
      <c r="C250" s="31"/>
      <c r="D250" s="31"/>
      <c r="E250" s="31"/>
      <c r="F250" s="31"/>
      <c r="G250" s="79"/>
      <c r="H250" s="36"/>
      <c r="I250" s="32"/>
    </row>
    <row r="251" spans="1:30" x14ac:dyDescent="0.4">
      <c r="A251" s="33"/>
      <c r="B251" s="31"/>
      <c r="C251" s="31"/>
      <c r="D251" s="31"/>
      <c r="E251" s="31"/>
      <c r="F251" s="31"/>
      <c r="G251" s="79"/>
      <c r="H251" s="36"/>
      <c r="I251" s="32"/>
    </row>
    <row r="252" spans="1:30" x14ac:dyDescent="0.4">
      <c r="A252" s="33"/>
      <c r="B252" s="31"/>
      <c r="C252" s="31"/>
      <c r="D252" s="31"/>
      <c r="E252" s="31"/>
      <c r="F252" s="31"/>
      <c r="G252" s="79"/>
      <c r="H252" s="36"/>
      <c r="I252" s="32"/>
    </row>
    <row r="253" spans="1:30" x14ac:dyDescent="0.4">
      <c r="A253" s="33"/>
      <c r="B253" s="31"/>
      <c r="C253" s="31"/>
      <c r="D253" s="31"/>
      <c r="E253" s="31"/>
      <c r="F253" s="31"/>
      <c r="G253" s="79"/>
      <c r="H253" s="36"/>
      <c r="I253" s="32"/>
    </row>
    <row r="254" spans="1:30" x14ac:dyDescent="0.4">
      <c r="A254" s="33"/>
      <c r="B254" s="31"/>
      <c r="C254" s="31"/>
      <c r="D254" s="31"/>
      <c r="E254" s="31"/>
      <c r="F254" s="31"/>
      <c r="G254" s="79"/>
      <c r="H254" s="36"/>
      <c r="I254" s="32"/>
    </row>
    <row r="255" spans="1:30" x14ac:dyDescent="0.4">
      <c r="A255" s="33"/>
      <c r="B255" s="31"/>
      <c r="C255" s="31"/>
      <c r="D255" s="31"/>
      <c r="E255" s="31"/>
      <c r="F255" s="31"/>
      <c r="G255" s="79"/>
      <c r="H255" s="36"/>
      <c r="I255" s="32"/>
    </row>
    <row r="256" spans="1:30" x14ac:dyDescent="0.4">
      <c r="A256" s="33"/>
      <c r="B256" s="31"/>
      <c r="C256" s="31"/>
      <c r="D256" s="31"/>
      <c r="E256" s="31"/>
      <c r="F256" s="31"/>
      <c r="G256" s="79"/>
      <c r="H256" s="36"/>
      <c r="I256" s="32"/>
    </row>
    <row r="257" spans="1:9" x14ac:dyDescent="0.4">
      <c r="A257" s="33"/>
      <c r="B257" s="31"/>
      <c r="C257" s="31"/>
      <c r="D257" s="31"/>
      <c r="E257" s="31"/>
      <c r="F257" s="31"/>
      <c r="G257" s="79"/>
      <c r="H257" s="36"/>
      <c r="I257" s="32"/>
    </row>
    <row r="258" spans="1:9" x14ac:dyDescent="0.4">
      <c r="A258" s="33"/>
      <c r="B258" s="31"/>
      <c r="C258" s="31"/>
      <c r="D258" s="31"/>
      <c r="E258" s="31"/>
      <c r="F258" s="31"/>
      <c r="G258" s="79"/>
      <c r="H258" s="36"/>
      <c r="I258" s="32"/>
    </row>
    <row r="259" spans="1:9" x14ac:dyDescent="0.4">
      <c r="A259" s="33"/>
      <c r="B259" s="31"/>
      <c r="C259" s="31"/>
      <c r="D259" s="31"/>
      <c r="E259" s="31"/>
      <c r="F259" s="31"/>
      <c r="G259" s="79"/>
      <c r="H259" s="36"/>
      <c r="I259" s="32"/>
    </row>
    <row r="260" spans="1:9" x14ac:dyDescent="0.4">
      <c r="A260" s="33"/>
      <c r="B260" s="31"/>
      <c r="C260" s="31"/>
      <c r="D260" s="31"/>
      <c r="E260" s="31"/>
      <c r="F260" s="31"/>
      <c r="G260" s="79"/>
      <c r="H260" s="36"/>
      <c r="I260" s="32"/>
    </row>
    <row r="261" spans="1:9" x14ac:dyDescent="0.4">
      <c r="A261" s="33"/>
      <c r="B261" s="31"/>
      <c r="C261" s="31"/>
      <c r="D261" s="31"/>
      <c r="E261" s="31"/>
      <c r="F261" s="31"/>
      <c r="G261" s="79"/>
      <c r="H261" s="36"/>
      <c r="I261" s="32"/>
    </row>
    <row r="262" spans="1:9" x14ac:dyDescent="0.4">
      <c r="A262" s="33"/>
      <c r="B262" s="31"/>
      <c r="C262" s="31"/>
      <c r="D262" s="31"/>
      <c r="E262" s="31"/>
      <c r="F262" s="31"/>
      <c r="G262" s="79"/>
      <c r="H262" s="36"/>
      <c r="I262" s="32"/>
    </row>
    <row r="263" spans="1:9" x14ac:dyDescent="0.4">
      <c r="A263" s="33"/>
      <c r="B263" s="31"/>
      <c r="C263" s="31"/>
      <c r="D263" s="31"/>
      <c r="E263" s="31"/>
      <c r="F263" s="31"/>
      <c r="G263" s="79"/>
      <c r="H263" s="36"/>
      <c r="I263" s="32"/>
    </row>
    <row r="264" spans="1:9" x14ac:dyDescent="0.4">
      <c r="A264" s="33"/>
      <c r="B264" s="31"/>
      <c r="C264" s="31"/>
      <c r="D264" s="31"/>
      <c r="E264" s="31"/>
      <c r="F264" s="31"/>
      <c r="G264" s="79"/>
      <c r="H264" s="36"/>
      <c r="I264" s="32"/>
    </row>
    <row r="265" spans="1:9" x14ac:dyDescent="0.4">
      <c r="A265" s="33"/>
      <c r="B265" s="31"/>
      <c r="C265" s="31"/>
      <c r="D265" s="31"/>
      <c r="E265" s="31"/>
      <c r="F265" s="31"/>
      <c r="G265" s="79"/>
      <c r="H265" s="36"/>
      <c r="I265" s="32"/>
    </row>
    <row r="266" spans="1:9" x14ac:dyDescent="0.4">
      <c r="A266" s="33"/>
      <c r="B266" s="31"/>
      <c r="C266" s="31"/>
      <c r="D266" s="31"/>
      <c r="E266" s="31"/>
      <c r="F266" s="31"/>
      <c r="G266" s="79"/>
      <c r="H266" s="36"/>
      <c r="I266" s="32"/>
    </row>
    <row r="267" spans="1:9" x14ac:dyDescent="0.4">
      <c r="A267" s="33"/>
      <c r="B267" s="31"/>
      <c r="C267" s="31"/>
      <c r="D267" s="31"/>
      <c r="E267" s="31"/>
      <c r="F267" s="31"/>
      <c r="G267" s="79"/>
      <c r="H267" s="36"/>
      <c r="I267" s="32"/>
    </row>
    <row r="268" spans="1:9" x14ac:dyDescent="0.4">
      <c r="A268" s="33"/>
      <c r="B268" s="31"/>
      <c r="C268" s="31"/>
      <c r="D268" s="31"/>
      <c r="E268" s="31"/>
      <c r="F268" s="31"/>
      <c r="G268" s="79"/>
      <c r="H268" s="36"/>
      <c r="I268" s="32"/>
    </row>
    <row r="269" spans="1:9" x14ac:dyDescent="0.4">
      <c r="A269" s="33"/>
      <c r="B269" s="31"/>
      <c r="C269" s="31"/>
      <c r="D269" s="31"/>
      <c r="E269" s="31"/>
      <c r="F269" s="31"/>
      <c r="G269" s="79"/>
      <c r="H269" s="36"/>
      <c r="I269" s="32"/>
    </row>
    <row r="270" spans="1:9" x14ac:dyDescent="0.4">
      <c r="A270" s="33"/>
      <c r="B270" s="31"/>
      <c r="C270" s="31"/>
      <c r="D270" s="31"/>
      <c r="E270" s="31"/>
      <c r="F270" s="31"/>
      <c r="G270" s="79"/>
      <c r="H270" s="36"/>
      <c r="I270" s="32"/>
    </row>
    <row r="271" spans="1:9" x14ac:dyDescent="0.4">
      <c r="A271" s="33"/>
      <c r="B271" s="31"/>
      <c r="C271" s="31"/>
      <c r="D271" s="31"/>
      <c r="E271" s="31"/>
      <c r="F271" s="31"/>
      <c r="G271" s="79"/>
      <c r="H271" s="36"/>
      <c r="I271" s="32"/>
    </row>
    <row r="272" spans="1:9" x14ac:dyDescent="0.4">
      <c r="A272" s="33"/>
      <c r="B272" s="31"/>
      <c r="C272" s="31"/>
      <c r="D272" s="31"/>
      <c r="E272" s="31"/>
      <c r="F272" s="31"/>
      <c r="G272" s="79"/>
      <c r="H272" s="36"/>
      <c r="I272" s="32"/>
    </row>
    <row r="273" spans="1:9" x14ac:dyDescent="0.4">
      <c r="A273" s="33"/>
      <c r="B273" s="31"/>
      <c r="C273" s="31"/>
      <c r="D273" s="31"/>
      <c r="E273" s="31"/>
      <c r="F273" s="31"/>
      <c r="G273" s="79"/>
      <c r="H273" s="36"/>
      <c r="I273" s="32"/>
    </row>
    <row r="274" spans="1:9" x14ac:dyDescent="0.4">
      <c r="A274" s="33"/>
      <c r="B274" s="31"/>
      <c r="C274" s="31"/>
      <c r="D274" s="31"/>
      <c r="E274" s="31"/>
      <c r="F274" s="31"/>
      <c r="G274" s="79"/>
      <c r="H274" s="36"/>
      <c r="I274" s="32"/>
    </row>
    <row r="275" spans="1:9" x14ac:dyDescent="0.4">
      <c r="A275" s="33"/>
      <c r="B275" s="31"/>
      <c r="C275" s="31"/>
      <c r="D275" s="31"/>
      <c r="E275" s="31"/>
      <c r="F275" s="31"/>
      <c r="G275" s="79"/>
      <c r="H275" s="36"/>
      <c r="I275" s="32"/>
    </row>
    <row r="276" spans="1:9" x14ac:dyDescent="0.4">
      <c r="A276" s="33"/>
      <c r="B276" s="31"/>
      <c r="C276" s="31"/>
      <c r="D276" s="31"/>
      <c r="E276" s="31"/>
      <c r="F276" s="31"/>
      <c r="G276" s="79"/>
      <c r="H276" s="36"/>
      <c r="I276" s="32"/>
    </row>
    <row r="277" spans="1:9" x14ac:dyDescent="0.4">
      <c r="A277" s="33"/>
      <c r="B277" s="31"/>
      <c r="C277" s="31"/>
      <c r="D277" s="31"/>
      <c r="E277" s="31"/>
      <c r="F277" s="31"/>
      <c r="G277" s="79"/>
      <c r="H277" s="36"/>
      <c r="I277" s="32"/>
    </row>
    <row r="278" spans="1:9" x14ac:dyDescent="0.4">
      <c r="A278" s="33"/>
      <c r="B278" s="31"/>
      <c r="C278" s="31"/>
      <c r="D278" s="31"/>
      <c r="E278" s="31"/>
      <c r="F278" s="31"/>
      <c r="G278" s="79"/>
      <c r="H278" s="36"/>
      <c r="I278" s="32"/>
    </row>
    <row r="279" spans="1:9" x14ac:dyDescent="0.4">
      <c r="A279" s="33"/>
      <c r="B279" s="31"/>
      <c r="C279" s="31"/>
      <c r="D279" s="31"/>
      <c r="E279" s="31"/>
      <c r="F279" s="31"/>
      <c r="G279" s="79"/>
      <c r="H279" s="36"/>
      <c r="I279" s="32"/>
    </row>
    <row r="280" spans="1:9" x14ac:dyDescent="0.4">
      <c r="A280" s="33"/>
      <c r="B280" s="31"/>
      <c r="C280" s="31"/>
      <c r="D280" s="31"/>
      <c r="E280" s="31"/>
      <c r="F280" s="31"/>
      <c r="G280" s="79"/>
      <c r="H280" s="36"/>
      <c r="I280" s="32"/>
    </row>
    <row r="281" spans="1:9" x14ac:dyDescent="0.4">
      <c r="A281" s="33"/>
      <c r="B281" s="31"/>
      <c r="C281" s="31"/>
      <c r="D281" s="31"/>
      <c r="E281" s="31"/>
      <c r="F281" s="31"/>
      <c r="G281" s="79"/>
      <c r="H281" s="36"/>
      <c r="I281" s="32"/>
    </row>
    <row r="282" spans="1:9" x14ac:dyDescent="0.4">
      <c r="A282" s="33"/>
      <c r="B282" s="31"/>
      <c r="C282" s="31"/>
      <c r="D282" s="31"/>
      <c r="E282" s="31"/>
      <c r="F282" s="31"/>
      <c r="G282" s="79"/>
      <c r="H282" s="36"/>
      <c r="I282" s="32"/>
    </row>
    <row r="283" spans="1:9" x14ac:dyDescent="0.4">
      <c r="A283" s="33"/>
      <c r="B283" s="31"/>
      <c r="C283" s="31"/>
      <c r="D283" s="31"/>
      <c r="E283" s="31"/>
      <c r="F283" s="31"/>
      <c r="G283" s="79"/>
      <c r="H283" s="36"/>
      <c r="I283" s="32"/>
    </row>
    <row r="284" spans="1:9" x14ac:dyDescent="0.4">
      <c r="A284" s="33"/>
      <c r="B284" s="31"/>
      <c r="C284" s="31"/>
      <c r="D284" s="31"/>
      <c r="E284" s="31"/>
      <c r="F284" s="31"/>
      <c r="G284" s="79"/>
      <c r="H284" s="36"/>
      <c r="I284" s="32"/>
    </row>
    <row r="285" spans="1:9" x14ac:dyDescent="0.4">
      <c r="A285" s="33"/>
      <c r="B285" s="31"/>
      <c r="C285" s="31"/>
      <c r="D285" s="31"/>
      <c r="E285" s="31"/>
      <c r="F285" s="31"/>
      <c r="G285" s="79"/>
      <c r="H285" s="36"/>
      <c r="I285" s="32"/>
    </row>
    <row r="286" spans="1:9" x14ac:dyDescent="0.4">
      <c r="A286" s="33"/>
      <c r="B286" s="31"/>
      <c r="C286" s="31"/>
      <c r="D286" s="31"/>
      <c r="E286" s="31"/>
      <c r="F286" s="31"/>
      <c r="G286" s="79"/>
      <c r="H286" s="36"/>
      <c r="I286" s="32"/>
    </row>
    <row r="287" spans="1:9" x14ac:dyDescent="0.4">
      <c r="A287" s="33"/>
      <c r="B287" s="31"/>
      <c r="C287" s="31"/>
      <c r="D287" s="31"/>
      <c r="E287" s="31"/>
      <c r="F287" s="31"/>
      <c r="G287" s="79"/>
      <c r="H287" s="36"/>
      <c r="I287" s="32"/>
    </row>
    <row r="288" spans="1:9" x14ac:dyDescent="0.4">
      <c r="A288" s="33"/>
      <c r="B288" s="31"/>
      <c r="C288" s="31"/>
      <c r="D288" s="31"/>
      <c r="E288" s="31"/>
      <c r="F288" s="31"/>
      <c r="G288" s="79"/>
      <c r="H288" s="36"/>
      <c r="I288" s="32"/>
    </row>
    <row r="289" spans="1:9" x14ac:dyDescent="0.4">
      <c r="A289" s="33"/>
      <c r="B289" s="31"/>
      <c r="C289" s="31"/>
      <c r="D289" s="31"/>
      <c r="E289" s="31"/>
      <c r="F289" s="31"/>
      <c r="G289" s="79"/>
      <c r="H289" s="36"/>
      <c r="I289" s="32"/>
    </row>
    <row r="290" spans="1:9" x14ac:dyDescent="0.4">
      <c r="A290" s="33"/>
      <c r="B290" s="31"/>
      <c r="C290" s="31"/>
      <c r="D290" s="31"/>
      <c r="E290" s="31"/>
      <c r="F290" s="31"/>
      <c r="G290" s="79"/>
      <c r="H290" s="36"/>
      <c r="I290" s="32"/>
    </row>
    <row r="291" spans="1:9" x14ac:dyDescent="0.4">
      <c r="A291" s="33"/>
      <c r="B291" s="31"/>
      <c r="C291" s="31"/>
      <c r="D291" s="31"/>
      <c r="E291" s="31"/>
      <c r="F291" s="31"/>
      <c r="G291" s="79"/>
      <c r="H291" s="36"/>
      <c r="I291" s="32"/>
    </row>
    <row r="292" spans="1:9" x14ac:dyDescent="0.4">
      <c r="A292" s="33"/>
      <c r="B292" s="31"/>
      <c r="C292" s="31"/>
      <c r="D292" s="31"/>
      <c r="E292" s="31"/>
      <c r="F292" s="31"/>
      <c r="G292" s="79"/>
      <c r="H292" s="36"/>
      <c r="I292" s="32"/>
    </row>
    <row r="293" spans="1:9" x14ac:dyDescent="0.4">
      <c r="A293" s="33"/>
      <c r="B293" s="31"/>
      <c r="C293" s="31"/>
      <c r="D293" s="31"/>
      <c r="E293" s="31"/>
      <c r="F293" s="31"/>
      <c r="G293" s="79"/>
      <c r="H293" s="36"/>
      <c r="I293" s="32"/>
    </row>
    <row r="294" spans="1:9" x14ac:dyDescent="0.4">
      <c r="A294" s="33"/>
      <c r="B294" s="31"/>
      <c r="C294" s="31"/>
      <c r="D294" s="31"/>
      <c r="E294" s="31"/>
      <c r="F294" s="31"/>
      <c r="G294" s="79"/>
      <c r="H294" s="36"/>
      <c r="I294" s="32"/>
    </row>
    <row r="295" spans="1:9" x14ac:dyDescent="0.4">
      <c r="A295" s="33"/>
      <c r="B295" s="31"/>
      <c r="C295" s="31"/>
      <c r="D295" s="31"/>
      <c r="E295" s="31"/>
      <c r="F295" s="31"/>
      <c r="G295" s="79"/>
      <c r="H295" s="36"/>
      <c r="I295" s="32"/>
    </row>
    <row r="296" spans="1:9" x14ac:dyDescent="0.4">
      <c r="A296" s="33"/>
      <c r="B296" s="31"/>
      <c r="C296" s="31"/>
      <c r="D296" s="31"/>
      <c r="E296" s="31"/>
      <c r="F296" s="31"/>
      <c r="G296" s="79"/>
      <c r="H296" s="36"/>
      <c r="I296" s="32"/>
    </row>
    <row r="297" spans="1:9" x14ac:dyDescent="0.4">
      <c r="A297" s="33"/>
      <c r="B297" s="31"/>
      <c r="C297" s="31"/>
      <c r="D297" s="31"/>
      <c r="E297" s="31"/>
      <c r="F297" s="31"/>
      <c r="G297" s="79"/>
      <c r="H297" s="36"/>
      <c r="I297" s="32"/>
    </row>
    <row r="298" spans="1:9" x14ac:dyDescent="0.4">
      <c r="A298" s="33"/>
      <c r="B298" s="31"/>
      <c r="C298" s="31"/>
      <c r="D298" s="31"/>
      <c r="E298" s="31"/>
      <c r="F298" s="31"/>
      <c r="G298" s="79"/>
      <c r="H298" s="36"/>
      <c r="I298" s="32"/>
    </row>
    <row r="299" spans="1:9" x14ac:dyDescent="0.4">
      <c r="A299" s="33"/>
      <c r="B299" s="31"/>
      <c r="C299" s="31"/>
      <c r="D299" s="31"/>
      <c r="E299" s="31"/>
      <c r="F299" s="31"/>
      <c r="G299" s="79"/>
      <c r="H299" s="36"/>
      <c r="I299" s="32"/>
    </row>
    <row r="300" spans="1:9" x14ac:dyDescent="0.4">
      <c r="A300" s="33"/>
      <c r="B300" s="31"/>
      <c r="C300" s="31"/>
      <c r="D300" s="31"/>
      <c r="E300" s="31"/>
      <c r="F300" s="31"/>
      <c r="G300" s="79"/>
      <c r="H300" s="36"/>
      <c r="I300" s="32"/>
    </row>
    <row r="301" spans="1:9" x14ac:dyDescent="0.4">
      <c r="A301" s="33"/>
      <c r="B301" s="31"/>
      <c r="C301" s="31"/>
      <c r="D301" s="31"/>
      <c r="E301" s="31"/>
      <c r="F301" s="31"/>
      <c r="G301" s="79"/>
      <c r="H301" s="36"/>
      <c r="I301" s="32"/>
    </row>
    <row r="302" spans="1:9" x14ac:dyDescent="0.4">
      <c r="A302" s="33"/>
      <c r="B302" s="31"/>
      <c r="C302" s="31"/>
      <c r="D302" s="31"/>
      <c r="E302" s="31"/>
      <c r="F302" s="31"/>
      <c r="G302" s="79"/>
      <c r="H302" s="36"/>
      <c r="I302" s="32"/>
    </row>
    <row r="303" spans="1:9" x14ac:dyDescent="0.4">
      <c r="A303" s="33"/>
      <c r="B303" s="31"/>
      <c r="C303" s="31"/>
      <c r="D303" s="31"/>
      <c r="E303" s="31"/>
      <c r="F303" s="31"/>
      <c r="G303" s="79"/>
      <c r="H303" s="36"/>
      <c r="I303" s="32"/>
    </row>
    <row r="304" spans="1:9" x14ac:dyDescent="0.4">
      <c r="A304" s="33"/>
      <c r="B304" s="31"/>
      <c r="C304" s="31"/>
      <c r="D304" s="31"/>
      <c r="E304" s="31"/>
      <c r="F304" s="31"/>
      <c r="G304" s="79"/>
      <c r="H304" s="36"/>
      <c r="I304" s="32"/>
    </row>
    <row r="305" spans="1:9" x14ac:dyDescent="0.4">
      <c r="A305" s="33"/>
      <c r="B305" s="31"/>
      <c r="C305" s="31"/>
      <c r="D305" s="31"/>
      <c r="E305" s="31"/>
      <c r="F305" s="31"/>
      <c r="G305" s="79"/>
      <c r="H305" s="36"/>
      <c r="I305" s="32"/>
    </row>
    <row r="306" spans="1:9" x14ac:dyDescent="0.4">
      <c r="A306" s="33"/>
      <c r="B306" s="31"/>
      <c r="C306" s="31"/>
      <c r="D306" s="31"/>
      <c r="E306" s="31"/>
      <c r="F306" s="31"/>
      <c r="G306" s="79"/>
      <c r="H306" s="36"/>
      <c r="I306" s="32"/>
    </row>
    <row r="307" spans="1:9" x14ac:dyDescent="0.4">
      <c r="A307" s="33"/>
      <c r="B307" s="31"/>
      <c r="C307" s="31"/>
      <c r="D307" s="31"/>
      <c r="E307" s="31"/>
      <c r="F307" s="31"/>
      <c r="G307" s="79"/>
      <c r="H307" s="36"/>
      <c r="I307" s="32"/>
    </row>
    <row r="308" spans="1:9" x14ac:dyDescent="0.4">
      <c r="A308" s="33"/>
      <c r="B308" s="31"/>
      <c r="C308" s="31"/>
      <c r="D308" s="31"/>
      <c r="E308" s="31"/>
      <c r="F308" s="31"/>
      <c r="G308" s="79"/>
      <c r="H308" s="36"/>
      <c r="I308" s="32"/>
    </row>
    <row r="309" spans="1:9" x14ac:dyDescent="0.4">
      <c r="A309" s="33"/>
      <c r="B309" s="31"/>
      <c r="C309" s="31"/>
      <c r="D309" s="31"/>
      <c r="E309" s="31"/>
      <c r="F309" s="31"/>
      <c r="G309" s="79"/>
      <c r="H309" s="36"/>
      <c r="I309" s="32"/>
    </row>
    <row r="310" spans="1:9" x14ac:dyDescent="0.4">
      <c r="A310" s="33"/>
      <c r="B310" s="31"/>
      <c r="C310" s="31"/>
      <c r="D310" s="31"/>
      <c r="E310" s="31"/>
      <c r="F310" s="31"/>
      <c r="G310" s="79"/>
      <c r="H310" s="36"/>
      <c r="I310" s="32"/>
    </row>
    <row r="311" spans="1:9" x14ac:dyDescent="0.4">
      <c r="A311" s="33"/>
      <c r="B311" s="31"/>
      <c r="C311" s="31"/>
      <c r="D311" s="31"/>
      <c r="E311" s="31"/>
      <c r="F311" s="31"/>
      <c r="G311" s="79"/>
      <c r="H311" s="36"/>
      <c r="I311" s="32"/>
    </row>
    <row r="312" spans="1:9" x14ac:dyDescent="0.4">
      <c r="A312" s="33"/>
      <c r="B312" s="31"/>
      <c r="C312" s="31"/>
      <c r="D312" s="31"/>
      <c r="E312" s="31"/>
      <c r="F312" s="31"/>
      <c r="G312" s="79"/>
      <c r="H312" s="36"/>
      <c r="I312" s="32"/>
    </row>
    <row r="313" spans="1:9" x14ac:dyDescent="0.4">
      <c r="A313" s="33"/>
      <c r="B313" s="31"/>
      <c r="C313" s="31"/>
      <c r="D313" s="31"/>
      <c r="E313" s="31"/>
      <c r="F313" s="31"/>
      <c r="G313" s="79"/>
      <c r="H313" s="36"/>
      <c r="I313" s="32"/>
    </row>
    <row r="314" spans="1:9" x14ac:dyDescent="0.4">
      <c r="A314" s="33"/>
      <c r="B314" s="31"/>
      <c r="C314" s="31"/>
      <c r="D314" s="31"/>
      <c r="E314" s="31"/>
      <c r="F314" s="31"/>
      <c r="G314" s="79"/>
      <c r="H314" s="36"/>
      <c r="I314" s="32"/>
    </row>
    <row r="315" spans="1:9" x14ac:dyDescent="0.4">
      <c r="A315" s="33"/>
      <c r="B315" s="31"/>
      <c r="C315" s="31"/>
      <c r="D315" s="31"/>
      <c r="E315" s="31"/>
      <c r="F315" s="31"/>
      <c r="G315" s="79"/>
      <c r="H315" s="36"/>
      <c r="I315" s="32"/>
    </row>
    <row r="316" spans="1:9" x14ac:dyDescent="0.4">
      <c r="A316" s="33"/>
      <c r="B316" s="31"/>
      <c r="C316" s="31"/>
      <c r="D316" s="31"/>
      <c r="E316" s="31"/>
      <c r="F316" s="31"/>
      <c r="G316" s="79"/>
      <c r="H316" s="36"/>
      <c r="I316" s="32"/>
    </row>
    <row r="317" spans="1:9" x14ac:dyDescent="0.4">
      <c r="A317" s="33"/>
      <c r="B317" s="31"/>
      <c r="C317" s="31"/>
      <c r="D317" s="31"/>
      <c r="E317" s="31"/>
      <c r="F317" s="31"/>
      <c r="G317" s="79"/>
      <c r="H317" s="36"/>
      <c r="I317" s="32"/>
    </row>
    <row r="318" spans="1:9" x14ac:dyDescent="0.4">
      <c r="A318" s="33"/>
      <c r="B318" s="31"/>
      <c r="C318" s="31"/>
      <c r="D318" s="31"/>
      <c r="E318" s="31"/>
      <c r="F318" s="31"/>
      <c r="G318" s="79"/>
      <c r="H318" s="36"/>
      <c r="I318" s="32"/>
    </row>
    <row r="319" spans="1:9" x14ac:dyDescent="0.4">
      <c r="A319" s="33"/>
      <c r="B319" s="31"/>
      <c r="C319" s="31"/>
      <c r="D319" s="31"/>
      <c r="E319" s="31"/>
      <c r="F319" s="31"/>
      <c r="G319" s="79"/>
      <c r="H319" s="36"/>
      <c r="I319" s="32"/>
    </row>
    <row r="320" spans="1:9" x14ac:dyDescent="0.4">
      <c r="A320" s="33"/>
      <c r="B320" s="31"/>
      <c r="C320" s="31"/>
      <c r="D320" s="31"/>
      <c r="E320" s="31"/>
      <c r="F320" s="31"/>
      <c r="G320" s="79"/>
      <c r="H320" s="36"/>
      <c r="I320" s="32"/>
    </row>
    <row r="321" spans="1:9" x14ac:dyDescent="0.4">
      <c r="A321" s="33"/>
      <c r="B321" s="31"/>
      <c r="C321" s="31"/>
      <c r="D321" s="31"/>
      <c r="E321" s="31"/>
      <c r="F321" s="31"/>
      <c r="G321" s="79"/>
      <c r="H321" s="36"/>
      <c r="I321" s="32"/>
    </row>
    <row r="322" spans="1:9" x14ac:dyDescent="0.4">
      <c r="A322" s="33"/>
      <c r="B322" s="31"/>
      <c r="C322" s="31"/>
      <c r="D322" s="31"/>
      <c r="E322" s="31"/>
      <c r="F322" s="31"/>
      <c r="G322" s="79"/>
      <c r="H322" s="36"/>
      <c r="I322" s="32"/>
    </row>
    <row r="323" spans="1:9" x14ac:dyDescent="0.4">
      <c r="A323" s="33"/>
      <c r="B323" s="31"/>
      <c r="C323" s="31"/>
      <c r="D323" s="31"/>
      <c r="E323" s="31"/>
      <c r="F323" s="31"/>
      <c r="G323" s="79"/>
      <c r="H323" s="36"/>
      <c r="I323" s="32"/>
    </row>
    <row r="324" spans="1:9" x14ac:dyDescent="0.4">
      <c r="A324" s="33"/>
      <c r="B324" s="31"/>
      <c r="C324" s="31"/>
      <c r="D324" s="31"/>
      <c r="E324" s="31"/>
      <c r="F324" s="31"/>
      <c r="G324" s="79"/>
      <c r="H324" s="36"/>
      <c r="I324" s="32"/>
    </row>
    <row r="325" spans="1:9" x14ac:dyDescent="0.4">
      <c r="A325" s="33"/>
      <c r="B325" s="31"/>
      <c r="C325" s="31"/>
      <c r="D325" s="31"/>
      <c r="E325" s="31"/>
      <c r="F325" s="31"/>
      <c r="G325" s="79"/>
      <c r="H325" s="36"/>
      <c r="I325" s="32"/>
    </row>
    <row r="326" spans="1:9" x14ac:dyDescent="0.4">
      <c r="A326" s="33"/>
      <c r="B326" s="31"/>
      <c r="C326" s="31"/>
      <c r="D326" s="31"/>
      <c r="E326" s="31"/>
      <c r="F326" s="31"/>
      <c r="G326" s="79"/>
      <c r="H326" s="36"/>
      <c r="I326" s="32"/>
    </row>
    <row r="327" spans="1:9" x14ac:dyDescent="0.4">
      <c r="A327" s="33"/>
      <c r="B327" s="31"/>
      <c r="C327" s="31"/>
      <c r="D327" s="31"/>
      <c r="E327" s="31"/>
      <c r="F327" s="31"/>
      <c r="G327" s="79"/>
      <c r="H327" s="36"/>
      <c r="I327" s="32"/>
    </row>
    <row r="328" spans="1:9" x14ac:dyDescent="0.4">
      <c r="A328" s="33"/>
      <c r="B328" s="31"/>
      <c r="C328" s="31"/>
      <c r="D328" s="31"/>
      <c r="E328" s="31"/>
      <c r="F328" s="31"/>
      <c r="G328" s="79"/>
      <c r="H328" s="36"/>
      <c r="I328" s="32"/>
    </row>
    <row r="329" spans="1:9" x14ac:dyDescent="0.4">
      <c r="A329" s="33"/>
      <c r="B329" s="31"/>
      <c r="C329" s="31"/>
      <c r="D329" s="31"/>
      <c r="E329" s="31"/>
      <c r="F329" s="31"/>
      <c r="G329" s="79"/>
      <c r="H329" s="36"/>
      <c r="I329" s="32"/>
    </row>
    <row r="330" spans="1:9" x14ac:dyDescent="0.4">
      <c r="A330" s="33"/>
      <c r="B330" s="31"/>
      <c r="C330" s="31"/>
      <c r="D330" s="31"/>
      <c r="E330" s="31"/>
      <c r="F330" s="31"/>
      <c r="G330" s="79"/>
      <c r="H330" s="36"/>
      <c r="I330" s="32"/>
    </row>
    <row r="331" spans="1:9" x14ac:dyDescent="0.4">
      <c r="A331" s="33"/>
      <c r="B331" s="31"/>
      <c r="C331" s="31"/>
      <c r="D331" s="31"/>
      <c r="E331" s="31"/>
      <c r="F331" s="31"/>
      <c r="G331" s="79"/>
      <c r="H331" s="36"/>
      <c r="I331" s="32"/>
    </row>
    <row r="332" spans="1:9" x14ac:dyDescent="0.4">
      <c r="A332" s="33"/>
      <c r="B332" s="31"/>
      <c r="C332" s="31"/>
      <c r="D332" s="31"/>
      <c r="E332" s="31"/>
      <c r="F332" s="31"/>
      <c r="G332" s="79"/>
      <c r="H332" s="36"/>
      <c r="I332" s="32"/>
    </row>
    <row r="333" spans="1:9" x14ac:dyDescent="0.4">
      <c r="A333" s="33"/>
      <c r="B333" s="31"/>
      <c r="C333" s="31"/>
      <c r="D333" s="31"/>
      <c r="E333" s="31"/>
      <c r="F333" s="31"/>
      <c r="G333" s="79"/>
      <c r="H333" s="36"/>
      <c r="I333" s="32"/>
    </row>
    <row r="334" spans="1:9" x14ac:dyDescent="0.4">
      <c r="A334" s="33"/>
      <c r="B334" s="31"/>
      <c r="C334" s="31"/>
      <c r="D334" s="31"/>
      <c r="E334" s="31"/>
      <c r="F334" s="31"/>
      <c r="G334" s="79"/>
      <c r="H334" s="36"/>
      <c r="I334" s="32"/>
    </row>
    <row r="335" spans="1:9" x14ac:dyDescent="0.4">
      <c r="A335" s="33"/>
      <c r="B335" s="31"/>
      <c r="C335" s="31"/>
      <c r="D335" s="31"/>
      <c r="E335" s="31"/>
      <c r="F335" s="31"/>
      <c r="G335" s="79"/>
      <c r="H335" s="36"/>
      <c r="I335" s="32"/>
    </row>
    <row r="336" spans="1:9" x14ac:dyDescent="0.4">
      <c r="A336" s="33"/>
      <c r="B336" s="31"/>
      <c r="C336" s="31"/>
      <c r="D336" s="31"/>
      <c r="E336" s="31"/>
      <c r="F336" s="31"/>
      <c r="G336" s="79"/>
      <c r="H336" s="36"/>
      <c r="I336" s="32"/>
    </row>
    <row r="337" spans="1:9" x14ac:dyDescent="0.4">
      <c r="A337" s="33"/>
      <c r="B337" s="31"/>
      <c r="C337" s="31"/>
      <c r="D337" s="31"/>
      <c r="E337" s="31"/>
      <c r="F337" s="31"/>
      <c r="G337" s="79"/>
      <c r="H337" s="36"/>
      <c r="I337" s="32"/>
    </row>
    <row r="338" spans="1:9" x14ac:dyDescent="0.4">
      <c r="A338" s="33"/>
      <c r="B338" s="31"/>
      <c r="C338" s="31"/>
      <c r="D338" s="31"/>
      <c r="E338" s="31"/>
      <c r="F338" s="31"/>
      <c r="G338" s="79"/>
      <c r="H338" s="36"/>
      <c r="I338" s="32"/>
    </row>
    <row r="339" spans="1:9" x14ac:dyDescent="0.4">
      <c r="A339" s="33"/>
      <c r="B339" s="31"/>
      <c r="C339" s="31"/>
      <c r="D339" s="31"/>
      <c r="E339" s="31"/>
      <c r="F339" s="31"/>
      <c r="G339" s="79"/>
      <c r="H339" s="36"/>
      <c r="I339" s="32"/>
    </row>
    <row r="340" spans="1:9" x14ac:dyDescent="0.4">
      <c r="A340" s="33"/>
      <c r="B340" s="31"/>
      <c r="C340" s="31"/>
      <c r="D340" s="31"/>
      <c r="E340" s="31"/>
      <c r="F340" s="31"/>
      <c r="G340" s="79"/>
      <c r="H340" s="36"/>
      <c r="I340" s="32"/>
    </row>
    <row r="341" spans="1:9" x14ac:dyDescent="0.4">
      <c r="A341" s="33"/>
      <c r="B341" s="31"/>
      <c r="C341" s="31"/>
      <c r="D341" s="31"/>
      <c r="E341" s="31"/>
      <c r="F341" s="31"/>
      <c r="G341" s="79"/>
      <c r="H341" s="36"/>
      <c r="I341" s="32"/>
    </row>
    <row r="342" spans="1:9" x14ac:dyDescent="0.4">
      <c r="A342" s="33"/>
      <c r="B342" s="31"/>
      <c r="C342" s="31"/>
      <c r="D342" s="31"/>
      <c r="E342" s="31"/>
      <c r="F342" s="31"/>
      <c r="G342" s="79"/>
      <c r="H342" s="36"/>
      <c r="I342" s="32"/>
    </row>
    <row r="343" spans="1:9" x14ac:dyDescent="0.4">
      <c r="A343" s="33"/>
      <c r="B343" s="31"/>
      <c r="C343" s="31"/>
      <c r="D343" s="31"/>
      <c r="E343" s="31"/>
      <c r="F343" s="31"/>
      <c r="G343" s="79"/>
      <c r="H343" s="36"/>
      <c r="I343" s="32"/>
    </row>
    <row r="344" spans="1:9" x14ac:dyDescent="0.4">
      <c r="A344" s="33"/>
      <c r="B344" s="31"/>
      <c r="C344" s="31"/>
      <c r="D344" s="31"/>
      <c r="E344" s="31"/>
      <c r="F344" s="31"/>
      <c r="G344" s="79"/>
      <c r="H344" s="36"/>
      <c r="I344" s="32"/>
    </row>
    <row r="345" spans="1:9" x14ac:dyDescent="0.4">
      <c r="A345" s="33"/>
      <c r="B345" s="31"/>
      <c r="C345" s="31"/>
      <c r="D345" s="31"/>
      <c r="E345" s="31"/>
      <c r="F345" s="31"/>
      <c r="G345" s="79"/>
      <c r="H345" s="36"/>
      <c r="I345" s="32"/>
    </row>
    <row r="346" spans="1:9" x14ac:dyDescent="0.4">
      <c r="A346" s="33"/>
      <c r="B346" s="31"/>
      <c r="C346" s="31"/>
      <c r="D346" s="31"/>
      <c r="E346" s="31"/>
      <c r="F346" s="31"/>
      <c r="G346" s="79"/>
      <c r="H346" s="36"/>
      <c r="I346" s="32"/>
    </row>
    <row r="347" spans="1:9" x14ac:dyDescent="0.4">
      <c r="A347" s="33"/>
      <c r="B347" s="31"/>
      <c r="C347" s="31"/>
      <c r="D347" s="31"/>
      <c r="E347" s="31"/>
      <c r="F347" s="31"/>
      <c r="G347" s="79"/>
      <c r="H347" s="36"/>
      <c r="I347" s="32"/>
    </row>
    <row r="348" spans="1:9" x14ac:dyDescent="0.4">
      <c r="A348" s="33"/>
      <c r="B348" s="31"/>
      <c r="C348" s="31"/>
      <c r="D348" s="31"/>
      <c r="E348" s="31"/>
      <c r="F348" s="31"/>
      <c r="G348" s="79"/>
      <c r="H348" s="36"/>
      <c r="I348" s="32"/>
    </row>
    <row r="349" spans="1:9" x14ac:dyDescent="0.4">
      <c r="A349" s="33"/>
      <c r="B349" s="31"/>
      <c r="C349" s="31"/>
      <c r="D349" s="31"/>
      <c r="E349" s="31"/>
      <c r="F349" s="31"/>
      <c r="G349" s="79"/>
      <c r="H349" s="36"/>
      <c r="I349" s="32"/>
    </row>
    <row r="350" spans="1:9" x14ac:dyDescent="0.4">
      <c r="A350" s="33"/>
      <c r="B350" s="31"/>
      <c r="C350" s="31"/>
      <c r="D350" s="31"/>
      <c r="E350" s="31"/>
      <c r="F350" s="31"/>
      <c r="G350" s="79"/>
      <c r="H350" s="36"/>
      <c r="I350" s="32"/>
    </row>
    <row r="351" spans="1:9" x14ac:dyDescent="0.4">
      <c r="A351" s="33"/>
      <c r="B351" s="31"/>
      <c r="C351" s="31"/>
      <c r="D351" s="31"/>
      <c r="E351" s="31"/>
      <c r="F351" s="31"/>
      <c r="G351" s="79"/>
      <c r="H351" s="36"/>
      <c r="I351" s="32"/>
    </row>
    <row r="352" spans="1:9" x14ac:dyDescent="0.4">
      <c r="A352" s="33"/>
      <c r="B352" s="31"/>
      <c r="C352" s="31"/>
      <c r="D352" s="31"/>
      <c r="E352" s="31"/>
      <c r="F352" s="31"/>
      <c r="G352" s="79"/>
      <c r="H352" s="36"/>
      <c r="I352" s="32"/>
    </row>
    <row r="353" spans="1:9" x14ac:dyDescent="0.4">
      <c r="A353" s="33"/>
      <c r="B353" s="31"/>
      <c r="C353" s="31"/>
      <c r="D353" s="31"/>
      <c r="E353" s="31"/>
      <c r="F353" s="31"/>
      <c r="G353" s="79"/>
      <c r="H353" s="36"/>
      <c r="I353" s="32"/>
    </row>
    <row r="354" spans="1:9" x14ac:dyDescent="0.4">
      <c r="A354" s="33"/>
      <c r="B354" s="31"/>
      <c r="C354" s="31"/>
      <c r="D354" s="31"/>
      <c r="E354" s="31"/>
      <c r="F354" s="31"/>
      <c r="G354" s="79"/>
      <c r="H354" s="36"/>
      <c r="I354" s="32"/>
    </row>
    <row r="355" spans="1:9" x14ac:dyDescent="0.4">
      <c r="A355" s="33"/>
      <c r="B355" s="31"/>
      <c r="C355" s="31"/>
      <c r="D355" s="31"/>
      <c r="E355" s="31"/>
      <c r="F355" s="31"/>
      <c r="G355" s="79"/>
      <c r="H355" s="36"/>
      <c r="I355" s="32"/>
    </row>
    <row r="356" spans="1:9" x14ac:dyDescent="0.4">
      <c r="A356" s="33"/>
      <c r="B356" s="31"/>
      <c r="C356" s="31"/>
      <c r="D356" s="31"/>
      <c r="E356" s="31"/>
      <c r="F356" s="31"/>
      <c r="G356" s="79"/>
      <c r="H356" s="36"/>
      <c r="I356" s="32"/>
    </row>
    <row r="357" spans="1:9" x14ac:dyDescent="0.4">
      <c r="A357" s="33"/>
      <c r="B357" s="31"/>
      <c r="C357" s="31"/>
      <c r="D357" s="31"/>
      <c r="E357" s="31"/>
      <c r="F357" s="31"/>
      <c r="G357" s="79"/>
      <c r="H357" s="36"/>
      <c r="I357" s="32"/>
    </row>
    <row r="358" spans="1:9" x14ac:dyDescent="0.4">
      <c r="A358" s="33"/>
      <c r="B358" s="31"/>
      <c r="C358" s="31"/>
      <c r="D358" s="31"/>
      <c r="E358" s="31"/>
      <c r="F358" s="31"/>
      <c r="G358" s="79"/>
      <c r="H358" s="36"/>
      <c r="I358" s="32"/>
    </row>
    <row r="359" spans="1:9" x14ac:dyDescent="0.4">
      <c r="A359" s="33"/>
      <c r="B359" s="31"/>
      <c r="C359" s="31"/>
      <c r="D359" s="31"/>
      <c r="E359" s="31"/>
      <c r="F359" s="31"/>
      <c r="G359" s="79"/>
      <c r="H359" s="36"/>
      <c r="I359" s="32"/>
    </row>
    <row r="360" spans="1:9" x14ac:dyDescent="0.4">
      <c r="A360" s="33"/>
      <c r="B360" s="31"/>
      <c r="C360" s="31"/>
      <c r="D360" s="31"/>
      <c r="E360" s="31"/>
      <c r="F360" s="31"/>
      <c r="G360" s="79"/>
      <c r="H360" s="36"/>
      <c r="I360" s="32"/>
    </row>
    <row r="361" spans="1:9" x14ac:dyDescent="0.4">
      <c r="A361" s="33"/>
      <c r="B361" s="31"/>
      <c r="C361" s="31"/>
      <c r="D361" s="31"/>
      <c r="E361" s="31"/>
      <c r="F361" s="31"/>
      <c r="G361" s="79"/>
      <c r="H361" s="36"/>
      <c r="I361" s="32"/>
    </row>
    <row r="362" spans="1:9" x14ac:dyDescent="0.4">
      <c r="A362" s="33"/>
      <c r="B362" s="31"/>
      <c r="C362" s="31"/>
      <c r="D362" s="31"/>
      <c r="E362" s="31"/>
      <c r="F362" s="31"/>
      <c r="G362" s="79"/>
      <c r="H362" s="36"/>
      <c r="I362" s="32"/>
    </row>
    <row r="363" spans="1:9" x14ac:dyDescent="0.4">
      <c r="A363" s="33"/>
      <c r="B363" s="31"/>
      <c r="C363" s="31"/>
      <c r="D363" s="31"/>
      <c r="E363" s="31"/>
      <c r="F363" s="31"/>
      <c r="G363" s="79"/>
      <c r="H363" s="36"/>
      <c r="I363" s="32"/>
    </row>
  </sheetData>
  <phoneticPr fontId="2"/>
  <conditionalFormatting sqref="A190:I234 A236:J362 A61:I65 A59:J60 Q44:Q56 Q59:Q72 A58:AD58 A179:J182 Q173 Q176:Q177 A2:J56 A73:J172 A173:I173 K175:AD175 A175:I178 K231:P235 K230:M230 O230:P230 K176:P229 K3:P56 R3:AD56 K59:P173 R59:AD173 R176:AD235">
    <cfRule type="expression" dxfId="58" priority="59">
      <formula>IF($B2=$B3,FALSE,TRUE)</formula>
    </cfRule>
  </conditionalFormatting>
  <conditionalFormatting sqref="A363:J363">
    <cfRule type="expression" dxfId="57" priority="60">
      <formula>IF($B363=#REF!,FALSE,TRUE)</formula>
    </cfRule>
  </conditionalFormatting>
  <conditionalFormatting sqref="A183:J183 A66:I66">
    <cfRule type="expression" dxfId="56" priority="63">
      <formula>IF($B66=$B73,FALSE,TRUE)</formula>
    </cfRule>
  </conditionalFormatting>
  <conditionalFormatting sqref="A184:F189 H184:I189">
    <cfRule type="expression" dxfId="55" priority="58">
      <formula>IF($B184=$B185,FALSE,TRUE)</formula>
    </cfRule>
  </conditionalFormatting>
  <conditionalFormatting sqref="A67:I72">
    <cfRule type="expression" dxfId="54" priority="57">
      <formula>IF($B67=$B68,FALSE,TRUE)</formula>
    </cfRule>
  </conditionalFormatting>
  <conditionalFormatting sqref="A235:I235">
    <cfRule type="expression" dxfId="53" priority="66">
      <formula>IF($B235=#REF!,FALSE,TRUE)</formula>
    </cfRule>
  </conditionalFormatting>
  <conditionalFormatting sqref="J190:J235">
    <cfRule type="expression" dxfId="52" priority="56">
      <formula>IF($B190=$B191,FALSE,TRUE)</formula>
    </cfRule>
  </conditionalFormatting>
  <conditionalFormatting sqref="J61:J66">
    <cfRule type="expression" dxfId="51" priority="53">
      <formula>IF($B61=$B62,FALSE,TRUE)</formula>
    </cfRule>
  </conditionalFormatting>
  <conditionalFormatting sqref="J67:J72">
    <cfRule type="expression" dxfId="50" priority="52">
      <formula>IF($B67=$B68,FALSE,TRUE)</formula>
    </cfRule>
  </conditionalFormatting>
  <conditionalFormatting sqref="L2:P2">
    <cfRule type="expression" dxfId="49" priority="51">
      <formula>IF($B2=$B3,FALSE,TRUE)</formula>
    </cfRule>
  </conditionalFormatting>
  <conditionalFormatting sqref="Q236:Q362 Q2">
    <cfRule type="expression" dxfId="48" priority="47">
      <formula>IF($B2=$B3,FALSE,TRUE)</formula>
    </cfRule>
  </conditionalFormatting>
  <conditionalFormatting sqref="Q363">
    <cfRule type="expression" dxfId="47" priority="48">
      <formula>IF($B363=#REF!,FALSE,TRUE)</formula>
    </cfRule>
  </conditionalFormatting>
  <conditionalFormatting sqref="Y2:AD2">
    <cfRule type="expression" dxfId="46" priority="33">
      <formula>IF($B2=$B3,FALSE,TRUE)</formula>
    </cfRule>
  </conditionalFormatting>
  <conditionalFormatting sqref="S2:W2">
    <cfRule type="expression" dxfId="45" priority="42">
      <formula>IF($B2=$B3,FALSE,TRUE)</formula>
    </cfRule>
  </conditionalFormatting>
  <conditionalFormatting sqref="X236:X362 X2">
    <cfRule type="expression" dxfId="44" priority="38">
      <formula>IF($B2=$B3,FALSE,TRUE)</formula>
    </cfRule>
  </conditionalFormatting>
  <conditionalFormatting sqref="X363">
    <cfRule type="expression" dxfId="43" priority="39">
      <formula>IF($B363=#REF!,FALSE,TRUE)</formula>
    </cfRule>
  </conditionalFormatting>
  <conditionalFormatting sqref="J184:J189">
    <cfRule type="expression" dxfId="42" priority="17">
      <formula>IF($B184=$B185,FALSE,TRUE)</formula>
    </cfRule>
  </conditionalFormatting>
  <conditionalFormatting sqref="Q8:Q37">
    <cfRule type="expression" dxfId="41" priority="14">
      <formula>IF($B8=$B9,FALSE,TRUE)</formula>
    </cfRule>
  </conditionalFormatting>
  <conditionalFormatting sqref="Q3:Q7 Q161:Q166 Q38:Q43 Q190:Q235 Q73:Q130">
    <cfRule type="expression" dxfId="40" priority="22">
      <formula>IF($B3=$B4,FALSE,TRUE)</formula>
    </cfRule>
  </conditionalFormatting>
  <conditionalFormatting sqref="Q131:Q160">
    <cfRule type="expression" dxfId="39" priority="16">
      <formula>IF($B131=$B132,FALSE,TRUE)</formula>
    </cfRule>
  </conditionalFormatting>
  <conditionalFormatting sqref="Q167:Q172">
    <cfRule type="expression" dxfId="38" priority="13">
      <formula>IF($B167=$B168,FALSE,TRUE)</formula>
    </cfRule>
  </conditionalFormatting>
  <conditionalFormatting sqref="Q178:Q189">
    <cfRule type="expression" dxfId="37" priority="12">
      <formula>IF($B178=$B179,FALSE,TRUE)</formula>
    </cfRule>
  </conditionalFormatting>
  <conditionalFormatting sqref="K2">
    <cfRule type="expression" dxfId="36" priority="11">
      <formula>IF($B2=$B3,FALSE,TRUE)</formula>
    </cfRule>
  </conditionalFormatting>
  <conditionalFormatting sqref="R2">
    <cfRule type="expression" dxfId="35" priority="9">
      <formula>IF($B2=$B3,FALSE,TRUE)</formula>
    </cfRule>
  </conditionalFormatting>
  <conditionalFormatting sqref="A57:AD57 A174:I174 K174:AD174">
    <cfRule type="expression" dxfId="34" priority="69">
      <formula>IF($B57=$B59,FALSE,TRUE)</formula>
    </cfRule>
  </conditionalFormatting>
  <conditionalFormatting sqref="G184:G189">
    <cfRule type="expression" dxfId="33" priority="3">
      <formula>IF($B184=$B185,FALSE,TRUE)</formula>
    </cfRule>
  </conditionalFormatting>
  <conditionalFormatting sqref="J173:J178">
    <cfRule type="expression" dxfId="32" priority="2">
      <formula>IF($B173=$B174,FALSE,TRUE)</formula>
    </cfRule>
  </conditionalFormatting>
  <conditionalFormatting sqref="N230">
    <cfRule type="expression" dxfId="31" priority="1">
      <formula>IF($B230=$B231,FALSE,TRUE)</formula>
    </cfRule>
  </conditionalFormatting>
  <printOptions horizontalCentered="1"/>
  <pageMargins left="0.39370078740157483" right="0.19685039370078741" top="0.39370078740157483" bottom="0.19685039370078741" header="0.31496062992125984" footer="0.31496062992125984"/>
  <pageSetup paperSize="9" scale="49" fitToHeight="4" orientation="portrait" r:id="rId1"/>
  <rowBreaks count="3" manualBreakCount="3">
    <brk id="72" max="29" man="1"/>
    <brk id="124" max="29" man="1"/>
    <brk id="189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E539F-014D-41BE-AF19-DDE54158D116}">
  <dimension ref="A1:BD361"/>
  <sheetViews>
    <sheetView zoomScaleNormal="100" zoomScaleSheetLayoutView="100" workbookViewId="0">
      <pane xSplit="6" ySplit="1" topLeftCell="G2" activePane="bottomRight" state="frozen"/>
      <selection pane="topRight" activeCell="G1" sqref="G1"/>
      <selection pane="bottomLeft" activeCell="A2" sqref="A2"/>
      <selection pane="bottomRight"/>
    </sheetView>
  </sheetViews>
  <sheetFormatPr defaultRowHeight="18.75" x14ac:dyDescent="0.4"/>
  <cols>
    <col min="1" max="1" width="4.625" customWidth="1"/>
    <col min="2" max="2" width="16.625" customWidth="1"/>
    <col min="3" max="3" width="3.75" customWidth="1"/>
    <col min="4" max="4" width="7" customWidth="1"/>
    <col min="5" max="5" width="15" customWidth="1"/>
    <col min="6" max="6" width="12.25" customWidth="1"/>
    <col min="7" max="7" width="7.375" customWidth="1"/>
    <col min="8" max="8" width="4.875" customWidth="1"/>
    <col min="9" max="9" width="9.375" customWidth="1"/>
    <col min="10" max="10" width="4.625" customWidth="1"/>
    <col min="11" max="11" width="2.5" customWidth="1"/>
    <col min="12" max="12" width="3.125" customWidth="1"/>
    <col min="13" max="13" width="3.25" customWidth="1"/>
    <col min="15" max="15" width="5" style="24" customWidth="1"/>
    <col min="16" max="16" width="3.75" customWidth="1"/>
    <col min="17" max="17" width="6.5" customWidth="1"/>
    <col min="18" max="18" width="2.5" customWidth="1"/>
    <col min="19" max="19" width="3.125" customWidth="1"/>
    <col min="20" max="20" width="3.25" customWidth="1"/>
    <col min="22" max="22" width="5" style="24" customWidth="1"/>
    <col min="23" max="23" width="3.75" customWidth="1"/>
    <col min="24" max="24" width="5.625" customWidth="1"/>
    <col min="25" max="25" width="3.125" customWidth="1"/>
    <col min="26" max="26" width="3.25" customWidth="1"/>
    <col min="28" max="28" width="5" style="24" customWidth="1"/>
    <col min="29" max="29" width="3.75" customWidth="1"/>
    <col min="30" max="30" width="7.625" customWidth="1"/>
  </cols>
  <sheetData>
    <row r="1" spans="1:56" x14ac:dyDescent="0.4">
      <c r="A1" s="1"/>
      <c r="B1" s="2" t="s">
        <v>0</v>
      </c>
      <c r="C1" s="2" t="s">
        <v>1</v>
      </c>
      <c r="D1" s="2" t="s">
        <v>5</v>
      </c>
      <c r="E1" s="2" t="s">
        <v>2</v>
      </c>
      <c r="F1" s="2" t="s">
        <v>3</v>
      </c>
      <c r="G1" s="2" t="s">
        <v>274</v>
      </c>
      <c r="H1" s="2" t="s">
        <v>4</v>
      </c>
      <c r="I1" s="3" t="s">
        <v>6</v>
      </c>
      <c r="J1" s="11" t="s">
        <v>282</v>
      </c>
      <c r="K1" s="11" t="s">
        <v>284</v>
      </c>
      <c r="L1" s="11" t="s">
        <v>281</v>
      </c>
      <c r="M1" s="12" t="s">
        <v>275</v>
      </c>
      <c r="N1" s="12" t="s">
        <v>276</v>
      </c>
      <c r="O1" s="21" t="s">
        <v>277</v>
      </c>
      <c r="P1" s="12" t="s">
        <v>278</v>
      </c>
      <c r="Q1" s="11" t="s">
        <v>282</v>
      </c>
      <c r="R1" s="11" t="s">
        <v>284</v>
      </c>
      <c r="S1" s="11" t="s">
        <v>281</v>
      </c>
      <c r="T1" s="12" t="s">
        <v>275</v>
      </c>
      <c r="U1" s="12" t="s">
        <v>276</v>
      </c>
      <c r="V1" s="21" t="s">
        <v>277</v>
      </c>
      <c r="W1" s="12" t="s">
        <v>278</v>
      </c>
      <c r="X1" s="11" t="s">
        <v>282</v>
      </c>
      <c r="Y1" s="11" t="s">
        <v>281</v>
      </c>
      <c r="Z1" s="12" t="s">
        <v>275</v>
      </c>
      <c r="AA1" s="12" t="s">
        <v>276</v>
      </c>
      <c r="AB1" s="21" t="s">
        <v>277</v>
      </c>
      <c r="AC1" s="12" t="s">
        <v>278</v>
      </c>
      <c r="AD1" s="12"/>
    </row>
    <row r="2" spans="1:56" s="17" customFormat="1" x14ac:dyDescent="0.4">
      <c r="A2" s="18">
        <v>1</v>
      </c>
      <c r="B2" s="19" t="s">
        <v>7</v>
      </c>
      <c r="C2" s="19">
        <v>1</v>
      </c>
      <c r="D2" s="19">
        <v>13108</v>
      </c>
      <c r="E2" s="19" t="s">
        <v>8</v>
      </c>
      <c r="F2" s="19" t="s">
        <v>9</v>
      </c>
      <c r="G2" s="14">
        <v>1056</v>
      </c>
      <c r="H2" s="14">
        <v>0.4</v>
      </c>
      <c r="I2" s="15" t="s">
        <v>10</v>
      </c>
      <c r="J2" s="16" t="s">
        <v>279</v>
      </c>
      <c r="K2" s="16">
        <v>4</v>
      </c>
      <c r="L2" s="16">
        <v>6</v>
      </c>
      <c r="M2" s="16">
        <v>1</v>
      </c>
      <c r="N2" s="16">
        <v>1067</v>
      </c>
      <c r="O2" s="22">
        <v>-0.1</v>
      </c>
      <c r="P2" s="16" t="s">
        <v>287</v>
      </c>
      <c r="Q2" s="16" t="s">
        <v>283</v>
      </c>
      <c r="R2" s="16">
        <v>1</v>
      </c>
      <c r="S2" s="16">
        <v>6</v>
      </c>
      <c r="T2" s="16">
        <v>1</v>
      </c>
      <c r="U2" s="16">
        <v>1064</v>
      </c>
      <c r="V2" s="22">
        <v>-0.5</v>
      </c>
      <c r="W2" s="16" t="s">
        <v>287</v>
      </c>
      <c r="X2" s="16" t="s">
        <v>280</v>
      </c>
      <c r="Y2" s="16">
        <v>6</v>
      </c>
      <c r="Z2" s="16">
        <v>3</v>
      </c>
      <c r="AA2" s="16">
        <v>1071</v>
      </c>
      <c r="AB2" s="22">
        <v>0.6</v>
      </c>
      <c r="AC2" s="16"/>
      <c r="AD2" s="16" t="s">
        <v>300</v>
      </c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x14ac:dyDescent="0.4">
      <c r="A3" s="7">
        <v>2</v>
      </c>
      <c r="B3" s="8" t="s">
        <v>7</v>
      </c>
      <c r="C3" s="8">
        <v>2</v>
      </c>
      <c r="D3" s="8">
        <v>51146</v>
      </c>
      <c r="E3" s="8" t="s">
        <v>11</v>
      </c>
      <c r="F3" s="8" t="s">
        <v>12</v>
      </c>
      <c r="G3" s="8">
        <v>1059</v>
      </c>
      <c r="H3" s="8">
        <v>0.4</v>
      </c>
      <c r="I3" s="9" t="s">
        <v>10</v>
      </c>
      <c r="J3" s="10" t="s">
        <v>279</v>
      </c>
      <c r="K3" s="10">
        <v>1</v>
      </c>
      <c r="L3" s="10">
        <v>8</v>
      </c>
      <c r="M3" s="10">
        <v>1</v>
      </c>
      <c r="N3" s="10">
        <v>1074</v>
      </c>
      <c r="O3" s="23">
        <v>0.9</v>
      </c>
      <c r="P3" s="10" t="s">
        <v>287</v>
      </c>
      <c r="Q3" s="10" t="s">
        <v>283</v>
      </c>
      <c r="R3" s="10">
        <v>2</v>
      </c>
      <c r="S3" s="10">
        <v>5</v>
      </c>
      <c r="T3" s="10">
        <v>2</v>
      </c>
      <c r="U3" s="10">
        <v>1078</v>
      </c>
      <c r="V3" s="23">
        <v>-0.3</v>
      </c>
      <c r="W3" s="10" t="s">
        <v>287</v>
      </c>
      <c r="X3" s="10" t="s">
        <v>280</v>
      </c>
      <c r="Y3" s="10">
        <v>4</v>
      </c>
      <c r="Z3" s="10">
        <v>8</v>
      </c>
      <c r="AA3" s="10">
        <v>1075</v>
      </c>
      <c r="AB3" s="23">
        <v>0.6</v>
      </c>
      <c r="AC3" s="10"/>
      <c r="AD3" s="10" t="s">
        <v>29</v>
      </c>
    </row>
    <row r="4" spans="1:56" s="17" customFormat="1" x14ac:dyDescent="0.4">
      <c r="A4" s="13">
        <v>3</v>
      </c>
      <c r="B4" s="14" t="s">
        <v>7</v>
      </c>
      <c r="C4" s="14">
        <v>3</v>
      </c>
      <c r="D4" s="14">
        <v>51101</v>
      </c>
      <c r="E4" s="14" t="s">
        <v>13</v>
      </c>
      <c r="F4" s="14" t="s">
        <v>12</v>
      </c>
      <c r="G4" s="14">
        <v>1060</v>
      </c>
      <c r="H4" s="14">
        <v>0.4</v>
      </c>
      <c r="I4" s="15" t="s">
        <v>10</v>
      </c>
      <c r="J4" s="16" t="s">
        <v>279</v>
      </c>
      <c r="K4" s="16">
        <v>3</v>
      </c>
      <c r="L4" s="16">
        <v>9</v>
      </c>
      <c r="M4" s="16">
        <v>1</v>
      </c>
      <c r="N4" s="16">
        <v>1068</v>
      </c>
      <c r="O4" s="22">
        <v>0.1</v>
      </c>
      <c r="P4" s="16" t="s">
        <v>287</v>
      </c>
      <c r="Q4" s="16" t="s">
        <v>283</v>
      </c>
      <c r="R4" s="16">
        <v>1</v>
      </c>
      <c r="S4" s="16">
        <v>7</v>
      </c>
      <c r="T4" s="16">
        <v>2</v>
      </c>
      <c r="U4" s="16">
        <v>1064</v>
      </c>
      <c r="V4" s="22">
        <v>-0.5</v>
      </c>
      <c r="W4" s="16" t="s">
        <v>287</v>
      </c>
      <c r="X4" s="16" t="s">
        <v>280</v>
      </c>
      <c r="Y4" s="16">
        <v>7</v>
      </c>
      <c r="Z4" s="16">
        <v>4</v>
      </c>
      <c r="AA4" s="16">
        <v>1081</v>
      </c>
      <c r="AB4" s="22">
        <v>0.6</v>
      </c>
      <c r="AC4" s="16"/>
      <c r="AD4" s="16" t="s">
        <v>300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x14ac:dyDescent="0.4">
      <c r="A5" s="7">
        <v>4</v>
      </c>
      <c r="B5" s="8" t="s">
        <v>7</v>
      </c>
      <c r="C5" s="8">
        <v>4</v>
      </c>
      <c r="D5" s="8">
        <v>51195</v>
      </c>
      <c r="E5" s="8" t="s">
        <v>14</v>
      </c>
      <c r="F5" s="8" t="s">
        <v>12</v>
      </c>
      <c r="G5" s="8">
        <v>1075</v>
      </c>
      <c r="H5" s="8">
        <v>1.2</v>
      </c>
      <c r="I5" s="9" t="s">
        <v>15</v>
      </c>
      <c r="J5" s="10" t="s">
        <v>279</v>
      </c>
      <c r="K5" s="10">
        <v>2</v>
      </c>
      <c r="L5" s="10">
        <v>6</v>
      </c>
      <c r="M5" s="10">
        <v>4</v>
      </c>
      <c r="N5" s="10">
        <v>1085</v>
      </c>
      <c r="O5" s="23">
        <v>0.7</v>
      </c>
      <c r="P5" s="10" t="s">
        <v>285</v>
      </c>
      <c r="Q5" s="10" t="s">
        <v>283</v>
      </c>
      <c r="R5" s="10">
        <v>1</v>
      </c>
      <c r="S5" s="10">
        <v>3</v>
      </c>
      <c r="T5" s="10">
        <v>8</v>
      </c>
      <c r="U5" s="10">
        <v>1090</v>
      </c>
      <c r="V5" s="23">
        <v>-0.5</v>
      </c>
      <c r="W5" s="10"/>
      <c r="X5" s="10"/>
      <c r="Y5" s="10"/>
      <c r="Z5" s="10"/>
      <c r="AA5" s="10"/>
      <c r="AB5" s="23"/>
      <c r="AC5" s="10"/>
      <c r="AD5" s="10" t="s">
        <v>29</v>
      </c>
    </row>
    <row r="6" spans="1:56" x14ac:dyDescent="0.4">
      <c r="A6" s="7">
        <v>5</v>
      </c>
      <c r="B6" s="8" t="s">
        <v>7</v>
      </c>
      <c r="C6" s="8">
        <v>5</v>
      </c>
      <c r="D6" s="8">
        <v>15531</v>
      </c>
      <c r="E6" s="8" t="s">
        <v>16</v>
      </c>
      <c r="F6" s="8" t="s">
        <v>17</v>
      </c>
      <c r="G6" s="8">
        <v>1078</v>
      </c>
      <c r="H6" s="8">
        <v>0.4</v>
      </c>
      <c r="I6" s="9" t="s">
        <v>10</v>
      </c>
      <c r="J6" s="10" t="s">
        <v>279</v>
      </c>
      <c r="K6" s="10">
        <v>4</v>
      </c>
      <c r="L6" s="10">
        <v>7</v>
      </c>
      <c r="M6" s="10">
        <v>5</v>
      </c>
      <c r="N6" s="10">
        <v>1088</v>
      </c>
      <c r="O6" s="23">
        <v>-0.1</v>
      </c>
      <c r="P6" s="10" t="s">
        <v>285</v>
      </c>
      <c r="Q6" s="10" t="s">
        <v>283</v>
      </c>
      <c r="R6" s="10">
        <v>2</v>
      </c>
      <c r="S6" s="10">
        <v>2</v>
      </c>
      <c r="T6" s="10">
        <v>7</v>
      </c>
      <c r="U6" s="10">
        <v>1094</v>
      </c>
      <c r="V6" s="23">
        <v>-0.3</v>
      </c>
      <c r="W6" s="10"/>
      <c r="X6" s="10"/>
      <c r="Y6" s="10"/>
      <c r="Z6" s="10"/>
      <c r="AA6" s="10"/>
      <c r="AB6" s="23"/>
      <c r="AC6" s="10"/>
      <c r="AD6" s="10" t="s">
        <v>29</v>
      </c>
    </row>
    <row r="7" spans="1:56" x14ac:dyDescent="0.4">
      <c r="A7" s="7">
        <v>6</v>
      </c>
      <c r="B7" s="8" t="s">
        <v>7</v>
      </c>
      <c r="C7" s="8">
        <v>6</v>
      </c>
      <c r="D7" s="8">
        <v>37960</v>
      </c>
      <c r="E7" s="8" t="s">
        <v>18</v>
      </c>
      <c r="F7" s="8" t="s">
        <v>19</v>
      </c>
      <c r="G7" s="8">
        <v>1083</v>
      </c>
      <c r="H7" s="8">
        <v>0.4</v>
      </c>
      <c r="I7" s="9" t="s">
        <v>10</v>
      </c>
      <c r="J7" s="10" t="s">
        <v>279</v>
      </c>
      <c r="K7" s="10">
        <v>2</v>
      </c>
      <c r="L7" s="10">
        <v>9</v>
      </c>
      <c r="M7" s="10">
        <v>5</v>
      </c>
      <c r="N7" s="10">
        <v>1092</v>
      </c>
      <c r="O7" s="23">
        <v>0.7</v>
      </c>
      <c r="P7" s="10"/>
      <c r="Q7" s="10"/>
      <c r="R7" s="10"/>
      <c r="S7" s="10"/>
      <c r="T7" s="10"/>
      <c r="U7" s="10"/>
      <c r="V7" s="23"/>
      <c r="W7" s="10"/>
      <c r="X7" s="10"/>
      <c r="Y7" s="10"/>
      <c r="Z7" s="10"/>
      <c r="AA7" s="10"/>
      <c r="AB7" s="23"/>
      <c r="AC7" s="10"/>
      <c r="AD7" s="10" t="s">
        <v>29</v>
      </c>
    </row>
    <row r="8" spans="1:56" x14ac:dyDescent="0.4">
      <c r="A8" s="4">
        <v>7</v>
      </c>
      <c r="B8" s="5" t="s">
        <v>20</v>
      </c>
      <c r="C8" s="5">
        <v>1</v>
      </c>
      <c r="D8" s="5">
        <v>13108</v>
      </c>
      <c r="E8" s="5" t="s">
        <v>8</v>
      </c>
      <c r="F8" s="5" t="s">
        <v>9</v>
      </c>
      <c r="G8" s="5">
        <v>2125</v>
      </c>
      <c r="H8" s="5">
        <v>-0.4</v>
      </c>
      <c r="I8" s="6" t="s">
        <v>10</v>
      </c>
      <c r="J8" s="10" t="s">
        <v>279</v>
      </c>
      <c r="K8" s="10">
        <v>2</v>
      </c>
      <c r="L8" s="10">
        <v>3</v>
      </c>
      <c r="M8" s="10">
        <v>3</v>
      </c>
      <c r="N8" s="10">
        <v>2193</v>
      </c>
      <c r="O8" s="23" t="s">
        <v>290</v>
      </c>
      <c r="P8" s="10"/>
      <c r="Q8" s="10"/>
      <c r="R8" s="10"/>
      <c r="S8" s="10"/>
      <c r="T8" s="10"/>
      <c r="U8" s="10"/>
      <c r="V8" s="23"/>
      <c r="W8" s="10"/>
      <c r="X8" s="10"/>
      <c r="Y8" s="10"/>
      <c r="Z8" s="10"/>
      <c r="AA8" s="10"/>
      <c r="AB8" s="23"/>
      <c r="AC8" s="10"/>
      <c r="AD8" s="10" t="s">
        <v>29</v>
      </c>
    </row>
    <row r="9" spans="1:56" x14ac:dyDescent="0.4">
      <c r="A9" s="7">
        <v>8</v>
      </c>
      <c r="B9" s="8" t="s">
        <v>20</v>
      </c>
      <c r="C9" s="8">
        <v>2</v>
      </c>
      <c r="D9" s="8">
        <v>51146</v>
      </c>
      <c r="E9" s="8" t="s">
        <v>11</v>
      </c>
      <c r="F9" s="8" t="s">
        <v>12</v>
      </c>
      <c r="G9" s="8">
        <v>2129</v>
      </c>
      <c r="H9" s="8">
        <v>-0.4</v>
      </c>
      <c r="I9" s="9" t="s">
        <v>10</v>
      </c>
      <c r="J9" s="10" t="s">
        <v>279</v>
      </c>
      <c r="K9" s="10">
        <v>1</v>
      </c>
      <c r="L9" s="10">
        <v>2</v>
      </c>
      <c r="M9" s="10">
        <v>3</v>
      </c>
      <c r="N9" s="10">
        <v>2180</v>
      </c>
      <c r="O9" s="23" t="s">
        <v>289</v>
      </c>
      <c r="P9" s="10"/>
      <c r="Q9" s="10"/>
      <c r="R9" s="10"/>
      <c r="S9" s="10"/>
      <c r="T9" s="10"/>
      <c r="U9" s="10"/>
      <c r="V9" s="23"/>
      <c r="W9" s="10"/>
      <c r="X9" s="10"/>
      <c r="Y9" s="10"/>
      <c r="Z9" s="10"/>
      <c r="AA9" s="10"/>
      <c r="AB9" s="23"/>
      <c r="AC9" s="10"/>
      <c r="AD9" s="10" t="s">
        <v>29</v>
      </c>
    </row>
    <row r="10" spans="1:56" s="17" customFormat="1" x14ac:dyDescent="0.4">
      <c r="A10" s="13">
        <v>9</v>
      </c>
      <c r="B10" s="14" t="s">
        <v>20</v>
      </c>
      <c r="C10" s="14">
        <v>3</v>
      </c>
      <c r="D10" s="14">
        <v>24225</v>
      </c>
      <c r="E10" s="14" t="s">
        <v>21</v>
      </c>
      <c r="F10" s="14" t="s">
        <v>22</v>
      </c>
      <c r="G10" s="14">
        <v>2160</v>
      </c>
      <c r="H10" s="14">
        <v>-0.4</v>
      </c>
      <c r="I10" s="15" t="s">
        <v>10</v>
      </c>
      <c r="J10" s="16" t="s">
        <v>279</v>
      </c>
      <c r="K10" s="16">
        <v>2</v>
      </c>
      <c r="L10" s="16">
        <v>6</v>
      </c>
      <c r="M10" s="16">
        <v>1</v>
      </c>
      <c r="N10" s="16">
        <v>2171</v>
      </c>
      <c r="O10" s="22" t="s">
        <v>290</v>
      </c>
      <c r="P10" s="16" t="s">
        <v>287</v>
      </c>
      <c r="Q10" s="16" t="s">
        <v>280</v>
      </c>
      <c r="R10" s="16"/>
      <c r="S10" s="16">
        <v>6</v>
      </c>
      <c r="T10" s="16">
        <v>5</v>
      </c>
      <c r="U10" s="16">
        <v>2140</v>
      </c>
      <c r="V10" s="22">
        <v>-0.5</v>
      </c>
      <c r="W10" s="16"/>
      <c r="X10" s="16"/>
      <c r="Y10" s="16"/>
      <c r="Z10" s="16"/>
      <c r="AA10" s="16"/>
      <c r="AB10" s="22"/>
      <c r="AC10" s="16"/>
      <c r="AD10" s="16" t="s">
        <v>300</v>
      </c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x14ac:dyDescent="0.4">
      <c r="A11" s="7">
        <v>10</v>
      </c>
      <c r="B11" s="8" t="s">
        <v>20</v>
      </c>
      <c r="C11" s="8">
        <v>4</v>
      </c>
      <c r="D11" s="8">
        <v>15531</v>
      </c>
      <c r="E11" s="8" t="s">
        <v>16</v>
      </c>
      <c r="F11" s="8" t="s">
        <v>17</v>
      </c>
      <c r="G11" s="8">
        <v>2160</v>
      </c>
      <c r="H11" s="8">
        <v>-0.4</v>
      </c>
      <c r="I11" s="9" t="s">
        <v>10</v>
      </c>
      <c r="J11" s="10" t="s">
        <v>279</v>
      </c>
      <c r="K11" s="10">
        <v>2</v>
      </c>
      <c r="L11" s="10">
        <v>4</v>
      </c>
      <c r="M11" s="10">
        <v>5</v>
      </c>
      <c r="N11" s="10">
        <v>2196</v>
      </c>
      <c r="O11" s="23" t="s">
        <v>290</v>
      </c>
      <c r="P11" s="10"/>
      <c r="Q11" s="10"/>
      <c r="R11" s="10"/>
      <c r="S11" s="10"/>
      <c r="T11" s="10"/>
      <c r="U11" s="10"/>
      <c r="V11" s="23"/>
      <c r="W11" s="10"/>
      <c r="X11" s="10"/>
      <c r="Y11" s="10"/>
      <c r="Z11" s="10"/>
      <c r="AA11" s="10"/>
      <c r="AB11" s="23"/>
      <c r="AC11" s="10"/>
      <c r="AD11" s="10" t="s">
        <v>29</v>
      </c>
    </row>
    <row r="12" spans="1:56" s="17" customFormat="1" x14ac:dyDescent="0.4">
      <c r="A12" s="13">
        <v>11</v>
      </c>
      <c r="B12" s="14" t="s">
        <v>20</v>
      </c>
      <c r="C12" s="14">
        <v>5</v>
      </c>
      <c r="D12" s="14">
        <v>30204</v>
      </c>
      <c r="E12" s="14" t="s">
        <v>23</v>
      </c>
      <c r="F12" s="14" t="s">
        <v>24</v>
      </c>
      <c r="G12" s="14">
        <v>2178</v>
      </c>
      <c r="H12" s="14">
        <v>-0.4</v>
      </c>
      <c r="I12" s="15" t="s">
        <v>10</v>
      </c>
      <c r="J12" s="16" t="s">
        <v>279</v>
      </c>
      <c r="K12" s="16">
        <v>1</v>
      </c>
      <c r="L12" s="16">
        <v>4</v>
      </c>
      <c r="M12" s="16">
        <v>2</v>
      </c>
      <c r="N12" s="16">
        <v>2168</v>
      </c>
      <c r="O12" s="22" t="s">
        <v>289</v>
      </c>
      <c r="P12" s="16" t="s">
        <v>287</v>
      </c>
      <c r="Q12" s="16" t="s">
        <v>280</v>
      </c>
      <c r="R12" s="16"/>
      <c r="S12" s="16">
        <v>7</v>
      </c>
      <c r="T12" s="16">
        <v>2</v>
      </c>
      <c r="U12" s="16">
        <v>2134</v>
      </c>
      <c r="V12" s="22">
        <v>-0.5</v>
      </c>
      <c r="W12" s="16"/>
      <c r="X12" s="16"/>
      <c r="Y12" s="16"/>
      <c r="Z12" s="16"/>
      <c r="AA12" s="16"/>
      <c r="AB12" s="22"/>
      <c r="AC12" s="16"/>
      <c r="AD12" s="16" t="s">
        <v>300</v>
      </c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x14ac:dyDescent="0.4">
      <c r="A13" s="7">
        <v>12</v>
      </c>
      <c r="B13" s="8" t="s">
        <v>20</v>
      </c>
      <c r="C13" s="8">
        <v>6</v>
      </c>
      <c r="D13" s="8">
        <v>37993</v>
      </c>
      <c r="E13" s="8" t="s">
        <v>25</v>
      </c>
      <c r="F13" s="8" t="s">
        <v>19</v>
      </c>
      <c r="G13" s="8">
        <v>2190</v>
      </c>
      <c r="H13" s="8">
        <v>0.8</v>
      </c>
      <c r="I13" s="9" t="s">
        <v>26</v>
      </c>
      <c r="J13" s="10" t="s">
        <v>279</v>
      </c>
      <c r="K13" s="10">
        <v>2</v>
      </c>
      <c r="L13" s="10">
        <v>2</v>
      </c>
      <c r="M13" s="10">
        <v>6</v>
      </c>
      <c r="N13" s="10">
        <v>2203</v>
      </c>
      <c r="O13" s="23" t="s">
        <v>290</v>
      </c>
      <c r="P13" s="10"/>
      <c r="Q13" s="10"/>
      <c r="R13" s="10"/>
      <c r="S13" s="10"/>
      <c r="T13" s="10"/>
      <c r="U13" s="10"/>
      <c r="V13" s="23"/>
      <c r="W13" s="10"/>
      <c r="X13" s="10"/>
      <c r="Y13" s="10"/>
      <c r="Z13" s="10"/>
      <c r="AA13" s="10"/>
      <c r="AB13" s="23"/>
      <c r="AC13" s="10"/>
      <c r="AD13" s="10" t="s">
        <v>29</v>
      </c>
    </row>
    <row r="14" spans="1:56" x14ac:dyDescent="0.4">
      <c r="A14" s="4">
        <v>13</v>
      </c>
      <c r="B14" s="5" t="s">
        <v>27</v>
      </c>
      <c r="C14" s="5">
        <v>1</v>
      </c>
      <c r="D14" s="5">
        <v>51102</v>
      </c>
      <c r="E14" s="5" t="s">
        <v>28</v>
      </c>
      <c r="F14" s="5" t="s">
        <v>12</v>
      </c>
      <c r="G14" s="5">
        <v>4893</v>
      </c>
      <c r="H14" s="5" t="s">
        <v>29</v>
      </c>
      <c r="I14" s="6" t="s">
        <v>10</v>
      </c>
      <c r="J14" s="10" t="s">
        <v>279</v>
      </c>
      <c r="K14" s="10">
        <v>2</v>
      </c>
      <c r="L14" s="10">
        <v>8</v>
      </c>
      <c r="M14" s="10">
        <v>3</v>
      </c>
      <c r="N14" s="10">
        <v>4852</v>
      </c>
      <c r="O14" s="23"/>
      <c r="P14" s="10"/>
      <c r="Q14" s="10"/>
      <c r="R14" s="10"/>
      <c r="S14" s="10"/>
      <c r="T14" s="10"/>
      <c r="U14" s="10"/>
      <c r="V14" s="23"/>
      <c r="W14" s="10"/>
      <c r="X14" s="10"/>
      <c r="Y14" s="10"/>
      <c r="Z14" s="10"/>
      <c r="AA14" s="10"/>
      <c r="AB14" s="23"/>
      <c r="AC14" s="10"/>
      <c r="AD14" s="10" t="s">
        <v>29</v>
      </c>
    </row>
    <row r="15" spans="1:56" x14ac:dyDescent="0.4">
      <c r="A15" s="7">
        <v>14</v>
      </c>
      <c r="B15" s="8" t="s">
        <v>27</v>
      </c>
      <c r="C15" s="8">
        <v>2</v>
      </c>
      <c r="D15" s="8">
        <v>42652</v>
      </c>
      <c r="E15" s="8" t="s">
        <v>30</v>
      </c>
      <c r="F15" s="8" t="s">
        <v>31</v>
      </c>
      <c r="G15" s="8">
        <v>4874</v>
      </c>
      <c r="H15" s="8" t="s">
        <v>29</v>
      </c>
      <c r="I15" s="9" t="s">
        <v>32</v>
      </c>
      <c r="J15" s="10" t="s">
        <v>279</v>
      </c>
      <c r="K15" s="10">
        <v>3</v>
      </c>
      <c r="L15" s="10">
        <v>4</v>
      </c>
      <c r="M15" s="10">
        <v>2</v>
      </c>
      <c r="N15" s="10">
        <v>4863</v>
      </c>
      <c r="O15" s="23"/>
      <c r="P15" s="10" t="s">
        <v>287</v>
      </c>
      <c r="Q15" s="10" t="s">
        <v>280</v>
      </c>
      <c r="R15" s="10"/>
      <c r="S15" s="10">
        <v>8</v>
      </c>
      <c r="T15" s="10">
        <v>7</v>
      </c>
      <c r="U15" s="10">
        <v>4942</v>
      </c>
      <c r="V15" s="23"/>
      <c r="W15" s="10"/>
      <c r="X15" s="10"/>
      <c r="Y15" s="10"/>
      <c r="Z15" s="10"/>
      <c r="AA15" s="10"/>
      <c r="AB15" s="23"/>
      <c r="AC15" s="10"/>
      <c r="AD15" s="10" t="s">
        <v>29</v>
      </c>
    </row>
    <row r="16" spans="1:56" x14ac:dyDescent="0.4">
      <c r="A16" s="7">
        <v>15</v>
      </c>
      <c r="B16" s="8" t="s">
        <v>27</v>
      </c>
      <c r="C16" s="8">
        <v>3</v>
      </c>
      <c r="D16" s="8">
        <v>11401</v>
      </c>
      <c r="E16" s="8" t="s">
        <v>33</v>
      </c>
      <c r="F16" s="8" t="s">
        <v>34</v>
      </c>
      <c r="G16" s="8">
        <v>4905</v>
      </c>
      <c r="H16" s="8" t="s">
        <v>29</v>
      </c>
      <c r="I16" s="9" t="s">
        <v>35</v>
      </c>
      <c r="J16" s="10" t="s">
        <v>279</v>
      </c>
      <c r="K16" s="10">
        <v>1</v>
      </c>
      <c r="L16" s="10">
        <v>4</v>
      </c>
      <c r="M16" s="10"/>
      <c r="N16" s="10" t="s">
        <v>286</v>
      </c>
      <c r="O16" s="23"/>
      <c r="P16" s="10"/>
      <c r="Q16" s="10"/>
      <c r="R16" s="10"/>
      <c r="S16" s="10"/>
      <c r="T16" s="10"/>
      <c r="U16" s="10"/>
      <c r="V16" s="23"/>
      <c r="W16" s="10"/>
      <c r="X16" s="10"/>
      <c r="Y16" s="10"/>
      <c r="Z16" s="10"/>
      <c r="AA16" s="10"/>
      <c r="AB16" s="23"/>
      <c r="AC16" s="10"/>
      <c r="AD16" s="10" t="s">
        <v>29</v>
      </c>
    </row>
    <row r="17" spans="1:56" x14ac:dyDescent="0.4">
      <c r="A17" s="7">
        <v>16</v>
      </c>
      <c r="B17" s="8" t="s">
        <v>27</v>
      </c>
      <c r="C17" s="8">
        <v>4</v>
      </c>
      <c r="D17" s="8">
        <v>13702</v>
      </c>
      <c r="E17" s="8" t="s">
        <v>36</v>
      </c>
      <c r="F17" s="8" t="s">
        <v>37</v>
      </c>
      <c r="G17" s="8">
        <v>4930</v>
      </c>
      <c r="H17" s="8" t="s">
        <v>29</v>
      </c>
      <c r="I17" s="9" t="s">
        <v>35</v>
      </c>
      <c r="J17" s="10" t="s">
        <v>279</v>
      </c>
      <c r="K17" s="10">
        <v>2</v>
      </c>
      <c r="L17" s="10">
        <v>7</v>
      </c>
      <c r="M17" s="10">
        <v>5</v>
      </c>
      <c r="N17" s="10">
        <v>4880</v>
      </c>
      <c r="O17" s="23"/>
      <c r="P17" s="10"/>
      <c r="Q17" s="10"/>
      <c r="R17" s="10"/>
      <c r="S17" s="10"/>
      <c r="T17" s="10"/>
      <c r="U17" s="10"/>
      <c r="V17" s="23"/>
      <c r="W17" s="10"/>
      <c r="X17" s="10"/>
      <c r="Y17" s="10"/>
      <c r="Z17" s="10"/>
      <c r="AA17" s="10"/>
      <c r="AB17" s="23"/>
      <c r="AC17" s="10"/>
      <c r="AD17" s="10" t="s">
        <v>29</v>
      </c>
    </row>
    <row r="18" spans="1:56" x14ac:dyDescent="0.4">
      <c r="A18" s="7">
        <v>17</v>
      </c>
      <c r="B18" s="8" t="s">
        <v>27</v>
      </c>
      <c r="C18" s="8">
        <v>5</v>
      </c>
      <c r="D18" s="8">
        <v>51186</v>
      </c>
      <c r="E18" s="8" t="s">
        <v>38</v>
      </c>
      <c r="F18" s="8" t="s">
        <v>12</v>
      </c>
      <c r="G18" s="8">
        <v>4956</v>
      </c>
      <c r="H18" s="8" t="s">
        <v>29</v>
      </c>
      <c r="I18" s="9" t="s">
        <v>10</v>
      </c>
      <c r="J18" s="10" t="s">
        <v>279</v>
      </c>
      <c r="K18" s="10">
        <v>3</v>
      </c>
      <c r="L18" s="10">
        <v>6</v>
      </c>
      <c r="M18" s="10">
        <v>5</v>
      </c>
      <c r="N18" s="10">
        <v>4950</v>
      </c>
      <c r="O18" s="23"/>
      <c r="P18" s="10"/>
      <c r="Q18" s="10"/>
      <c r="R18" s="10"/>
      <c r="S18" s="10"/>
      <c r="T18" s="10"/>
      <c r="U18" s="10"/>
      <c r="V18" s="23"/>
      <c r="W18" s="10"/>
      <c r="X18" s="10"/>
      <c r="Y18" s="10"/>
      <c r="Z18" s="10"/>
      <c r="AA18" s="10"/>
      <c r="AB18" s="23"/>
      <c r="AC18" s="10"/>
      <c r="AD18" s="10" t="s">
        <v>29</v>
      </c>
    </row>
    <row r="19" spans="1:56" x14ac:dyDescent="0.4">
      <c r="A19" s="7">
        <v>18</v>
      </c>
      <c r="B19" s="8" t="s">
        <v>27</v>
      </c>
      <c r="C19" s="8">
        <v>6</v>
      </c>
      <c r="D19" s="8">
        <v>35908</v>
      </c>
      <c r="E19" s="8" t="s">
        <v>39</v>
      </c>
      <c r="F19" s="8" t="s">
        <v>40</v>
      </c>
      <c r="G19" s="8">
        <v>4941</v>
      </c>
      <c r="H19" s="8" t="s">
        <v>29</v>
      </c>
      <c r="I19" s="9" t="s">
        <v>26</v>
      </c>
      <c r="J19" s="10" t="s">
        <v>279</v>
      </c>
      <c r="K19" s="10">
        <v>1</v>
      </c>
      <c r="L19" s="10">
        <v>8</v>
      </c>
      <c r="M19" s="10">
        <v>6</v>
      </c>
      <c r="N19" s="10">
        <v>4990</v>
      </c>
      <c r="O19" s="23"/>
      <c r="P19" s="10"/>
      <c r="Q19" s="10"/>
      <c r="R19" s="10"/>
      <c r="S19" s="10"/>
      <c r="T19" s="10"/>
      <c r="U19" s="10"/>
      <c r="V19" s="23"/>
      <c r="W19" s="10"/>
      <c r="X19" s="10"/>
      <c r="Y19" s="10"/>
      <c r="Z19" s="10"/>
      <c r="AA19" s="10"/>
      <c r="AB19" s="23"/>
      <c r="AC19" s="10"/>
      <c r="AD19" s="10" t="s">
        <v>29</v>
      </c>
    </row>
    <row r="20" spans="1:56" s="17" customFormat="1" x14ac:dyDescent="0.4">
      <c r="A20" s="18">
        <v>19</v>
      </c>
      <c r="B20" s="19" t="s">
        <v>41</v>
      </c>
      <c r="C20" s="19">
        <v>1</v>
      </c>
      <c r="D20" s="19">
        <v>35908</v>
      </c>
      <c r="E20" s="19" t="s">
        <v>39</v>
      </c>
      <c r="F20" s="19" t="s">
        <v>40</v>
      </c>
      <c r="G20" s="19">
        <v>15275</v>
      </c>
      <c r="H20" s="19" t="s">
        <v>29</v>
      </c>
      <c r="I20" s="20" t="s">
        <v>42</v>
      </c>
      <c r="J20" s="16" t="s">
        <v>279</v>
      </c>
      <c r="K20" s="16">
        <v>3</v>
      </c>
      <c r="L20" s="16">
        <v>2</v>
      </c>
      <c r="M20" s="16">
        <v>3</v>
      </c>
      <c r="N20" s="16">
        <v>15279</v>
      </c>
      <c r="O20" s="22"/>
      <c r="P20" s="16" t="s">
        <v>285</v>
      </c>
      <c r="Q20" s="16" t="s">
        <v>280</v>
      </c>
      <c r="R20" s="16"/>
      <c r="S20" s="16">
        <v>3</v>
      </c>
      <c r="T20" s="16">
        <v>6</v>
      </c>
      <c r="U20" s="16">
        <v>15734</v>
      </c>
      <c r="V20" s="22"/>
      <c r="W20" s="16"/>
      <c r="X20" s="16"/>
      <c r="Y20" s="16"/>
      <c r="Z20" s="16"/>
      <c r="AA20" s="16"/>
      <c r="AB20" s="22"/>
      <c r="AC20" s="16"/>
      <c r="AD20" s="16" t="s">
        <v>300</v>
      </c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s="17" customFormat="1" x14ac:dyDescent="0.4">
      <c r="A21" s="13">
        <v>20</v>
      </c>
      <c r="B21" s="14" t="s">
        <v>41</v>
      </c>
      <c r="C21" s="14">
        <v>2</v>
      </c>
      <c r="D21" s="14">
        <v>11401</v>
      </c>
      <c r="E21" s="14" t="s">
        <v>33</v>
      </c>
      <c r="F21" s="14" t="s">
        <v>34</v>
      </c>
      <c r="G21" s="14">
        <v>15410</v>
      </c>
      <c r="H21" s="14" t="s">
        <v>29</v>
      </c>
      <c r="I21" s="15" t="s">
        <v>43</v>
      </c>
      <c r="J21" s="16" t="s">
        <v>279</v>
      </c>
      <c r="K21" s="16">
        <v>3</v>
      </c>
      <c r="L21" s="16">
        <v>4</v>
      </c>
      <c r="M21" s="16">
        <v>1</v>
      </c>
      <c r="N21" s="16">
        <v>15242</v>
      </c>
      <c r="O21" s="22"/>
      <c r="P21" s="16" t="s">
        <v>287</v>
      </c>
      <c r="Q21" s="16" t="s">
        <v>280</v>
      </c>
      <c r="R21" s="16"/>
      <c r="S21" s="16">
        <v>7</v>
      </c>
      <c r="T21" s="16">
        <v>5</v>
      </c>
      <c r="U21" s="16">
        <v>15718</v>
      </c>
      <c r="V21" s="22"/>
      <c r="W21" s="16"/>
      <c r="X21" s="16"/>
      <c r="Y21" s="16"/>
      <c r="Z21" s="16"/>
      <c r="AA21" s="16"/>
      <c r="AB21" s="22"/>
      <c r="AC21" s="16"/>
      <c r="AD21" s="16" t="s">
        <v>300</v>
      </c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x14ac:dyDescent="0.4">
      <c r="A22" s="7">
        <v>21</v>
      </c>
      <c r="B22" s="8" t="s">
        <v>41</v>
      </c>
      <c r="C22" s="8">
        <v>3</v>
      </c>
      <c r="D22" s="8">
        <v>37914</v>
      </c>
      <c r="E22" s="8" t="s">
        <v>44</v>
      </c>
      <c r="F22" s="8" t="s">
        <v>19</v>
      </c>
      <c r="G22" s="8">
        <v>15306</v>
      </c>
      <c r="H22" s="8" t="s">
        <v>29</v>
      </c>
      <c r="I22" s="9" t="s">
        <v>42</v>
      </c>
      <c r="J22" s="10" t="s">
        <v>279</v>
      </c>
      <c r="K22" s="10">
        <v>1</v>
      </c>
      <c r="L22" s="10">
        <v>3</v>
      </c>
      <c r="M22" s="10">
        <v>5</v>
      </c>
      <c r="N22" s="10">
        <v>15387</v>
      </c>
      <c r="O22" s="23"/>
      <c r="P22" s="10"/>
      <c r="Q22" s="10"/>
      <c r="R22" s="10"/>
      <c r="S22" s="10"/>
      <c r="T22" s="10"/>
      <c r="U22" s="10"/>
      <c r="V22" s="23"/>
      <c r="W22" s="10"/>
      <c r="X22" s="10"/>
      <c r="Y22" s="10"/>
      <c r="Z22" s="10"/>
      <c r="AA22" s="10"/>
      <c r="AB22" s="23"/>
      <c r="AC22" s="10"/>
      <c r="AD22" s="10" t="s">
        <v>29</v>
      </c>
    </row>
    <row r="23" spans="1:56" x14ac:dyDescent="0.4">
      <c r="A23" s="7">
        <v>22</v>
      </c>
      <c r="B23" s="8" t="s">
        <v>41</v>
      </c>
      <c r="C23" s="8">
        <v>4</v>
      </c>
      <c r="D23" s="8">
        <v>51186</v>
      </c>
      <c r="E23" s="8" t="s">
        <v>38</v>
      </c>
      <c r="F23" s="8" t="s">
        <v>12</v>
      </c>
      <c r="G23" s="8">
        <v>15309</v>
      </c>
      <c r="H23" s="8" t="s">
        <v>29</v>
      </c>
      <c r="I23" s="9" t="s">
        <v>42</v>
      </c>
      <c r="J23" s="10" t="s">
        <v>279</v>
      </c>
      <c r="K23" s="10">
        <v>2</v>
      </c>
      <c r="L23" s="10">
        <v>5</v>
      </c>
      <c r="M23" s="10">
        <v>2</v>
      </c>
      <c r="N23" s="10">
        <v>15335</v>
      </c>
      <c r="O23" s="23"/>
      <c r="P23" s="10" t="s">
        <v>287</v>
      </c>
      <c r="Q23" s="10" t="s">
        <v>280</v>
      </c>
      <c r="R23" s="10"/>
      <c r="S23" s="10">
        <v>9</v>
      </c>
      <c r="T23" s="10">
        <v>7</v>
      </c>
      <c r="U23" s="10">
        <v>15734</v>
      </c>
      <c r="V23" s="23"/>
      <c r="W23" s="10"/>
      <c r="X23" s="10"/>
      <c r="Y23" s="10"/>
      <c r="Z23" s="10"/>
      <c r="AA23" s="10"/>
      <c r="AB23" s="23"/>
      <c r="AC23" s="10"/>
      <c r="AD23" s="10" t="s">
        <v>29</v>
      </c>
    </row>
    <row r="24" spans="1:56" x14ac:dyDescent="0.4">
      <c r="A24" s="7">
        <v>23</v>
      </c>
      <c r="B24" s="8" t="s">
        <v>41</v>
      </c>
      <c r="C24" s="8">
        <v>5</v>
      </c>
      <c r="D24" s="8">
        <v>46524</v>
      </c>
      <c r="E24" s="8" t="s">
        <v>45</v>
      </c>
      <c r="F24" s="8" t="s">
        <v>46</v>
      </c>
      <c r="G24" s="8">
        <v>15451</v>
      </c>
      <c r="H24" s="8" t="s">
        <v>29</v>
      </c>
      <c r="I24" s="9" t="s">
        <v>15</v>
      </c>
      <c r="J24" s="10" t="s">
        <v>279</v>
      </c>
      <c r="K24" s="10">
        <v>1</v>
      </c>
      <c r="L24" s="10">
        <v>9</v>
      </c>
      <c r="M24" s="10">
        <v>6</v>
      </c>
      <c r="N24" s="10">
        <v>15492</v>
      </c>
      <c r="O24" s="23"/>
      <c r="P24" s="10"/>
      <c r="Q24" s="10"/>
      <c r="R24" s="10"/>
      <c r="S24" s="10"/>
      <c r="T24" s="10"/>
      <c r="U24" s="10"/>
      <c r="V24" s="23"/>
      <c r="W24" s="10"/>
      <c r="X24" s="10"/>
      <c r="Y24" s="10"/>
      <c r="Z24" s="10"/>
      <c r="AA24" s="10"/>
      <c r="AB24" s="23"/>
      <c r="AC24" s="10"/>
      <c r="AD24" s="10" t="s">
        <v>29</v>
      </c>
    </row>
    <row r="25" spans="1:56" x14ac:dyDescent="0.4">
      <c r="A25" s="7">
        <v>24</v>
      </c>
      <c r="B25" s="8" t="s">
        <v>41</v>
      </c>
      <c r="C25" s="8">
        <v>6</v>
      </c>
      <c r="D25" s="8">
        <v>35144</v>
      </c>
      <c r="E25" s="8" t="s">
        <v>47</v>
      </c>
      <c r="F25" s="8" t="s">
        <v>48</v>
      </c>
      <c r="G25" s="8">
        <v>15430</v>
      </c>
      <c r="H25" s="8" t="s">
        <v>29</v>
      </c>
      <c r="I25" s="9" t="s">
        <v>15</v>
      </c>
      <c r="J25" s="10" t="s">
        <v>279</v>
      </c>
      <c r="K25" s="10">
        <v>3</v>
      </c>
      <c r="L25" s="10">
        <v>8</v>
      </c>
      <c r="M25" s="10">
        <v>4</v>
      </c>
      <c r="N25" s="10">
        <v>15332</v>
      </c>
      <c r="O25" s="23"/>
      <c r="P25" s="10" t="s">
        <v>285</v>
      </c>
      <c r="Q25" s="10" t="s">
        <v>280</v>
      </c>
      <c r="R25" s="10"/>
      <c r="S25" s="10">
        <v>2</v>
      </c>
      <c r="T25" s="10">
        <v>8</v>
      </c>
      <c r="U25" s="10">
        <v>15832</v>
      </c>
      <c r="V25" s="23"/>
      <c r="W25" s="10"/>
      <c r="X25" s="10"/>
      <c r="Y25" s="10"/>
      <c r="Z25" s="10"/>
      <c r="AA25" s="10"/>
      <c r="AB25" s="23"/>
      <c r="AC25" s="10"/>
      <c r="AD25" s="10" t="s">
        <v>29</v>
      </c>
    </row>
    <row r="26" spans="1:56" s="17" customFormat="1" x14ac:dyDescent="0.4">
      <c r="A26" s="18">
        <v>25</v>
      </c>
      <c r="B26" s="19" t="s">
        <v>49</v>
      </c>
      <c r="C26" s="19">
        <v>1</v>
      </c>
      <c r="D26" s="19">
        <v>56838</v>
      </c>
      <c r="E26" s="19" t="s">
        <v>50</v>
      </c>
      <c r="F26" s="19" t="s">
        <v>51</v>
      </c>
      <c r="G26" s="19">
        <v>35000</v>
      </c>
      <c r="H26" s="19" t="s">
        <v>29</v>
      </c>
      <c r="I26" s="20" t="s">
        <v>10</v>
      </c>
      <c r="J26" s="16" t="s">
        <v>279</v>
      </c>
      <c r="K26" s="16">
        <v>1</v>
      </c>
      <c r="L26" s="16">
        <v>12</v>
      </c>
      <c r="M26" s="16">
        <v>5</v>
      </c>
      <c r="N26" s="16">
        <v>35243</v>
      </c>
      <c r="O26" s="22"/>
      <c r="P26" s="16" t="s">
        <v>288</v>
      </c>
      <c r="Q26" s="16" t="s">
        <v>280</v>
      </c>
      <c r="R26" s="16"/>
      <c r="S26" s="16">
        <v>5</v>
      </c>
      <c r="T26" s="16">
        <v>5</v>
      </c>
      <c r="U26" s="16">
        <v>35032</v>
      </c>
      <c r="V26" s="22"/>
      <c r="W26" s="16"/>
      <c r="X26" s="16"/>
      <c r="Y26" s="16"/>
      <c r="Z26" s="16"/>
      <c r="AA26" s="16"/>
      <c r="AB26" s="22"/>
      <c r="AC26" s="16"/>
      <c r="AD26" s="16" t="s">
        <v>300</v>
      </c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x14ac:dyDescent="0.4">
      <c r="A27" s="7">
        <v>26</v>
      </c>
      <c r="B27" s="8" t="s">
        <v>49</v>
      </c>
      <c r="C27" s="8">
        <v>2</v>
      </c>
      <c r="D27" s="8">
        <v>46504</v>
      </c>
      <c r="E27" s="8" t="s">
        <v>52</v>
      </c>
      <c r="F27" s="8" t="s">
        <v>46</v>
      </c>
      <c r="G27" s="8">
        <v>35078</v>
      </c>
      <c r="H27" s="8" t="s">
        <v>29</v>
      </c>
      <c r="I27" s="9" t="s">
        <v>10</v>
      </c>
      <c r="J27" s="10" t="s">
        <v>279</v>
      </c>
      <c r="K27" s="10">
        <v>1</v>
      </c>
      <c r="L27" s="10">
        <v>4</v>
      </c>
      <c r="M27" s="10">
        <v>4</v>
      </c>
      <c r="N27" s="10">
        <v>35204</v>
      </c>
      <c r="O27" s="23"/>
      <c r="P27" s="10" t="s">
        <v>288</v>
      </c>
      <c r="Q27" s="10" t="s">
        <v>280</v>
      </c>
      <c r="R27" s="10"/>
      <c r="S27" s="10">
        <v>6</v>
      </c>
      <c r="T27" s="10">
        <v>9</v>
      </c>
      <c r="U27" s="10">
        <v>35752</v>
      </c>
      <c r="V27" s="23"/>
      <c r="W27" s="10"/>
      <c r="X27" s="10"/>
      <c r="Y27" s="10"/>
      <c r="Z27" s="10"/>
      <c r="AA27" s="10"/>
      <c r="AB27" s="23"/>
      <c r="AC27" s="10"/>
      <c r="AD27" s="10" t="s">
        <v>29</v>
      </c>
    </row>
    <row r="28" spans="1:56" x14ac:dyDescent="0.4">
      <c r="A28" s="7">
        <v>27</v>
      </c>
      <c r="B28" s="8" t="s">
        <v>49</v>
      </c>
      <c r="C28" s="8">
        <v>3</v>
      </c>
      <c r="D28" s="8">
        <v>56801</v>
      </c>
      <c r="E28" s="8" t="s">
        <v>53</v>
      </c>
      <c r="F28" s="8" t="s">
        <v>51</v>
      </c>
      <c r="G28" s="8">
        <v>35105</v>
      </c>
      <c r="H28" s="8" t="s">
        <v>29</v>
      </c>
      <c r="I28" s="9" t="s">
        <v>10</v>
      </c>
      <c r="J28" s="10" t="s">
        <v>279</v>
      </c>
      <c r="K28" s="10">
        <v>2</v>
      </c>
      <c r="L28" s="10">
        <v>10</v>
      </c>
      <c r="M28" s="10">
        <v>11</v>
      </c>
      <c r="N28" s="10">
        <v>35926</v>
      </c>
      <c r="O28" s="23"/>
      <c r="P28" s="10"/>
      <c r="Q28" s="10"/>
      <c r="R28" s="10"/>
      <c r="S28" s="10"/>
      <c r="T28" s="10"/>
      <c r="U28" s="10"/>
      <c r="V28" s="23"/>
      <c r="W28" s="10"/>
      <c r="X28" s="10"/>
      <c r="Y28" s="10"/>
      <c r="Z28" s="10"/>
      <c r="AA28" s="10"/>
      <c r="AB28" s="23"/>
      <c r="AC28" s="10"/>
      <c r="AD28" s="10" t="s">
        <v>29</v>
      </c>
    </row>
    <row r="29" spans="1:56" x14ac:dyDescent="0.4">
      <c r="A29" s="7">
        <v>28</v>
      </c>
      <c r="B29" s="8" t="s">
        <v>49</v>
      </c>
      <c r="C29" s="8">
        <v>4</v>
      </c>
      <c r="D29" s="8">
        <v>63340</v>
      </c>
      <c r="E29" s="8" t="s">
        <v>54</v>
      </c>
      <c r="F29" s="8" t="s">
        <v>55</v>
      </c>
      <c r="G29" s="8">
        <v>35138</v>
      </c>
      <c r="H29" s="8" t="s">
        <v>29</v>
      </c>
      <c r="I29" s="9" t="s">
        <v>10</v>
      </c>
      <c r="J29" s="10" t="s">
        <v>279</v>
      </c>
      <c r="K29" s="10">
        <v>2</v>
      </c>
      <c r="L29" s="10">
        <v>4</v>
      </c>
      <c r="M29" s="10">
        <v>8</v>
      </c>
      <c r="N29" s="10">
        <v>35652</v>
      </c>
      <c r="O29" s="23"/>
      <c r="P29" s="10"/>
      <c r="Q29" s="10"/>
      <c r="R29" s="10"/>
      <c r="S29" s="10"/>
      <c r="T29" s="10"/>
      <c r="U29" s="10"/>
      <c r="V29" s="23"/>
      <c r="W29" s="10"/>
      <c r="X29" s="10"/>
      <c r="Y29" s="10"/>
      <c r="Z29" s="10"/>
      <c r="AA29" s="10"/>
      <c r="AB29" s="23"/>
      <c r="AC29" s="10"/>
      <c r="AD29" s="10" t="s">
        <v>29</v>
      </c>
    </row>
    <row r="30" spans="1:56" x14ac:dyDescent="0.4">
      <c r="A30" s="7">
        <v>29</v>
      </c>
      <c r="B30" s="8" t="s">
        <v>49</v>
      </c>
      <c r="C30" s="8">
        <v>5</v>
      </c>
      <c r="D30" s="8">
        <v>63307</v>
      </c>
      <c r="E30" s="8" t="s">
        <v>56</v>
      </c>
      <c r="F30" s="8" t="s">
        <v>55</v>
      </c>
      <c r="G30" s="8">
        <v>35219</v>
      </c>
      <c r="H30" s="8" t="s">
        <v>29</v>
      </c>
      <c r="I30" s="9" t="s">
        <v>10</v>
      </c>
      <c r="J30" s="10" t="s">
        <v>279</v>
      </c>
      <c r="K30" s="10">
        <v>1</v>
      </c>
      <c r="L30" s="10">
        <v>10</v>
      </c>
      <c r="M30" s="10">
        <v>9</v>
      </c>
      <c r="N30" s="10">
        <v>35951</v>
      </c>
      <c r="O30" s="23"/>
      <c r="P30" s="10"/>
      <c r="Q30" s="10"/>
      <c r="R30" s="10"/>
      <c r="S30" s="10"/>
      <c r="T30" s="10"/>
      <c r="U30" s="10"/>
      <c r="V30" s="23"/>
      <c r="W30" s="10"/>
      <c r="X30" s="10"/>
      <c r="Y30" s="10"/>
      <c r="Z30" s="10"/>
      <c r="AA30" s="10"/>
      <c r="AB30" s="23"/>
      <c r="AC30" s="10"/>
      <c r="AD30" s="10" t="s">
        <v>29</v>
      </c>
    </row>
    <row r="31" spans="1:56" x14ac:dyDescent="0.4">
      <c r="A31" s="7">
        <v>30</v>
      </c>
      <c r="B31" s="8" t="s">
        <v>49</v>
      </c>
      <c r="C31" s="8">
        <v>6</v>
      </c>
      <c r="D31" s="8">
        <v>46520</v>
      </c>
      <c r="E31" s="8" t="s">
        <v>57</v>
      </c>
      <c r="F31" s="8" t="s">
        <v>46</v>
      </c>
      <c r="G31" s="8">
        <v>35302</v>
      </c>
      <c r="H31" s="8" t="s">
        <v>29</v>
      </c>
      <c r="I31" s="9" t="s">
        <v>10</v>
      </c>
      <c r="J31" s="10" t="s">
        <v>279</v>
      </c>
      <c r="K31" s="10">
        <v>2</v>
      </c>
      <c r="L31" s="10">
        <v>2</v>
      </c>
      <c r="M31" s="10">
        <v>7</v>
      </c>
      <c r="N31" s="10">
        <v>35593</v>
      </c>
      <c r="O31" s="23"/>
      <c r="P31" s="10"/>
      <c r="Q31" s="10"/>
      <c r="R31" s="10"/>
      <c r="S31" s="10"/>
      <c r="T31" s="10"/>
      <c r="U31" s="10"/>
      <c r="V31" s="23"/>
      <c r="W31" s="10"/>
      <c r="X31" s="10"/>
      <c r="Y31" s="10"/>
      <c r="Z31" s="10"/>
      <c r="AA31" s="10"/>
      <c r="AB31" s="23"/>
      <c r="AC31" s="10"/>
      <c r="AD31" s="10" t="s">
        <v>29</v>
      </c>
    </row>
    <row r="32" spans="1:56" x14ac:dyDescent="0.4">
      <c r="A32" s="4">
        <v>31</v>
      </c>
      <c r="B32" s="5" t="s">
        <v>58</v>
      </c>
      <c r="C32" s="5">
        <v>1</v>
      </c>
      <c r="D32" s="5">
        <v>56838</v>
      </c>
      <c r="E32" s="5" t="s">
        <v>50</v>
      </c>
      <c r="F32" s="5" t="s">
        <v>51</v>
      </c>
      <c r="G32" s="5">
        <v>142093</v>
      </c>
      <c r="H32" s="5" t="s">
        <v>29</v>
      </c>
      <c r="I32" s="6" t="s">
        <v>10</v>
      </c>
      <c r="J32" s="10" t="s">
        <v>280</v>
      </c>
      <c r="K32" s="10"/>
      <c r="L32" s="10">
        <v>18</v>
      </c>
      <c r="M32" s="10">
        <v>7</v>
      </c>
      <c r="N32" s="10">
        <v>143841</v>
      </c>
      <c r="O32" s="23"/>
      <c r="P32" s="10"/>
      <c r="Q32" s="10"/>
      <c r="R32" s="10"/>
      <c r="S32" s="10"/>
      <c r="T32" s="10"/>
      <c r="U32" s="10"/>
      <c r="V32" s="23"/>
      <c r="W32" s="10"/>
      <c r="X32" s="10"/>
      <c r="Y32" s="10"/>
      <c r="Z32" s="10"/>
      <c r="AA32" s="10"/>
      <c r="AB32" s="23"/>
      <c r="AC32" s="10"/>
      <c r="AD32" s="10" t="s">
        <v>29</v>
      </c>
    </row>
    <row r="33" spans="1:56" x14ac:dyDescent="0.4">
      <c r="A33" s="7">
        <v>32</v>
      </c>
      <c r="B33" s="8" t="s">
        <v>58</v>
      </c>
      <c r="C33" s="8">
        <v>2</v>
      </c>
      <c r="D33" s="8">
        <v>46501</v>
      </c>
      <c r="E33" s="8" t="s">
        <v>59</v>
      </c>
      <c r="F33" s="8" t="s">
        <v>46</v>
      </c>
      <c r="G33" s="8">
        <v>142148</v>
      </c>
      <c r="H33" s="8" t="s">
        <v>29</v>
      </c>
      <c r="I33" s="9" t="s">
        <v>10</v>
      </c>
      <c r="J33" s="10" t="s">
        <v>280</v>
      </c>
      <c r="K33" s="10"/>
      <c r="L33" s="10">
        <v>7</v>
      </c>
      <c r="M33" s="10">
        <v>18</v>
      </c>
      <c r="N33" s="10">
        <v>151278</v>
      </c>
      <c r="O33" s="23"/>
      <c r="P33" s="10"/>
      <c r="Q33" s="10"/>
      <c r="R33" s="10"/>
      <c r="S33" s="10"/>
      <c r="T33" s="10"/>
      <c r="U33" s="10"/>
      <c r="V33" s="23"/>
      <c r="W33" s="10"/>
      <c r="X33" s="10"/>
      <c r="Y33" s="10"/>
      <c r="Z33" s="10"/>
      <c r="AA33" s="10"/>
      <c r="AB33" s="23"/>
      <c r="AC33" s="10"/>
      <c r="AD33" s="10" t="s">
        <v>29</v>
      </c>
    </row>
    <row r="34" spans="1:56" s="17" customFormat="1" x14ac:dyDescent="0.4">
      <c r="A34" s="13">
        <v>33</v>
      </c>
      <c r="B34" s="14" t="s">
        <v>58</v>
      </c>
      <c r="C34" s="14">
        <v>3</v>
      </c>
      <c r="D34" s="14">
        <v>37946</v>
      </c>
      <c r="E34" s="14" t="s">
        <v>60</v>
      </c>
      <c r="F34" s="14" t="s">
        <v>19</v>
      </c>
      <c r="G34" s="14">
        <v>142235</v>
      </c>
      <c r="H34" s="14" t="s">
        <v>29</v>
      </c>
      <c r="I34" s="15" t="s">
        <v>10</v>
      </c>
      <c r="J34" s="16" t="s">
        <v>280</v>
      </c>
      <c r="K34" s="16"/>
      <c r="L34" s="16">
        <v>17</v>
      </c>
      <c r="M34" s="16">
        <v>3</v>
      </c>
      <c r="N34" s="16">
        <v>141271</v>
      </c>
      <c r="O34" s="22"/>
      <c r="P34" s="16"/>
      <c r="Q34" s="16"/>
      <c r="R34" s="16"/>
      <c r="S34" s="16"/>
      <c r="T34" s="16"/>
      <c r="U34" s="16"/>
      <c r="V34" s="22"/>
      <c r="W34" s="16"/>
      <c r="X34" s="16"/>
      <c r="Y34" s="16"/>
      <c r="Z34" s="16"/>
      <c r="AA34" s="16"/>
      <c r="AB34" s="22"/>
      <c r="AC34" s="16"/>
      <c r="AD34" s="16" t="s">
        <v>300</v>
      </c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x14ac:dyDescent="0.4">
      <c r="A35" s="7">
        <v>34</v>
      </c>
      <c r="B35" s="8" t="s">
        <v>58</v>
      </c>
      <c r="C35" s="8">
        <v>4</v>
      </c>
      <c r="D35" s="8">
        <v>56826</v>
      </c>
      <c r="E35" s="8" t="s">
        <v>61</v>
      </c>
      <c r="F35" s="8" t="s">
        <v>51</v>
      </c>
      <c r="G35" s="8">
        <v>142306</v>
      </c>
      <c r="H35" s="8" t="s">
        <v>29</v>
      </c>
      <c r="I35" s="9" t="s">
        <v>10</v>
      </c>
      <c r="J35" s="10" t="s">
        <v>280</v>
      </c>
      <c r="K35" s="10"/>
      <c r="L35" s="10">
        <v>12</v>
      </c>
      <c r="M35" s="10">
        <v>14</v>
      </c>
      <c r="N35" s="10">
        <v>145662</v>
      </c>
      <c r="O35" s="23"/>
      <c r="P35" s="10"/>
      <c r="Q35" s="10"/>
      <c r="R35" s="10"/>
      <c r="S35" s="10"/>
      <c r="T35" s="10"/>
      <c r="U35" s="10"/>
      <c r="V35" s="23"/>
      <c r="W35" s="10"/>
      <c r="X35" s="10"/>
      <c r="Y35" s="10"/>
      <c r="Z35" s="10"/>
      <c r="AA35" s="10"/>
      <c r="AB35" s="23"/>
      <c r="AC35" s="10"/>
      <c r="AD35" s="10" t="s">
        <v>29</v>
      </c>
    </row>
    <row r="36" spans="1:56" s="17" customFormat="1" x14ac:dyDescent="0.4">
      <c r="A36" s="13">
        <v>35</v>
      </c>
      <c r="B36" s="14" t="s">
        <v>58</v>
      </c>
      <c r="C36" s="14">
        <v>5</v>
      </c>
      <c r="D36" s="14">
        <v>63340</v>
      </c>
      <c r="E36" s="14" t="s">
        <v>54</v>
      </c>
      <c r="F36" s="14" t="s">
        <v>55</v>
      </c>
      <c r="G36" s="14">
        <v>142376</v>
      </c>
      <c r="H36" s="14" t="s">
        <v>29</v>
      </c>
      <c r="I36" s="15" t="s">
        <v>10</v>
      </c>
      <c r="J36" s="16" t="s">
        <v>280</v>
      </c>
      <c r="K36" s="16"/>
      <c r="L36" s="16">
        <v>3</v>
      </c>
      <c r="M36" s="16">
        <v>5</v>
      </c>
      <c r="N36" s="16">
        <v>142720</v>
      </c>
      <c r="O36" s="22"/>
      <c r="P36" s="16"/>
      <c r="Q36" s="16"/>
      <c r="R36" s="16"/>
      <c r="S36" s="16"/>
      <c r="T36" s="16"/>
      <c r="U36" s="16"/>
      <c r="V36" s="22"/>
      <c r="W36" s="16"/>
      <c r="X36" s="16"/>
      <c r="Y36" s="16"/>
      <c r="Z36" s="16"/>
      <c r="AA36" s="16"/>
      <c r="AB36" s="22"/>
      <c r="AC36" s="16"/>
      <c r="AD36" s="16" t="s">
        <v>300</v>
      </c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x14ac:dyDescent="0.4">
      <c r="A37" s="7">
        <v>36</v>
      </c>
      <c r="B37" s="8" t="s">
        <v>58</v>
      </c>
      <c r="C37" s="8">
        <v>6</v>
      </c>
      <c r="D37" s="8">
        <v>13125</v>
      </c>
      <c r="E37" s="8" t="s">
        <v>62</v>
      </c>
      <c r="F37" s="8" t="s">
        <v>9</v>
      </c>
      <c r="G37" s="8">
        <v>142454</v>
      </c>
      <c r="H37" s="8" t="s">
        <v>29</v>
      </c>
      <c r="I37" s="9" t="s">
        <v>10</v>
      </c>
      <c r="J37" s="10" t="s">
        <v>280</v>
      </c>
      <c r="K37" s="10"/>
      <c r="L37" s="10">
        <v>22</v>
      </c>
      <c r="M37" s="10">
        <v>13</v>
      </c>
      <c r="N37" s="10">
        <v>145353</v>
      </c>
      <c r="O37" s="23"/>
      <c r="P37" s="10"/>
      <c r="Q37" s="10"/>
      <c r="R37" s="10"/>
      <c r="S37" s="10"/>
      <c r="T37" s="10"/>
      <c r="U37" s="10"/>
      <c r="V37" s="23"/>
      <c r="W37" s="10"/>
      <c r="X37" s="10"/>
      <c r="Y37" s="10"/>
      <c r="Z37" s="10"/>
      <c r="AA37" s="10"/>
      <c r="AB37" s="23"/>
      <c r="AC37" s="10"/>
      <c r="AD37" s="10" t="s">
        <v>29</v>
      </c>
    </row>
    <row r="38" spans="1:56" s="17" customFormat="1" x14ac:dyDescent="0.4">
      <c r="A38" s="13">
        <v>37</v>
      </c>
      <c r="B38" s="14" t="s">
        <v>63</v>
      </c>
      <c r="C38" s="14">
        <v>1</v>
      </c>
      <c r="D38" s="14">
        <v>37966</v>
      </c>
      <c r="E38" s="14" t="s">
        <v>64</v>
      </c>
      <c r="F38" s="14" t="s">
        <v>19</v>
      </c>
      <c r="G38" s="14">
        <v>1454</v>
      </c>
      <c r="H38" s="14">
        <v>0.2</v>
      </c>
      <c r="I38" s="15" t="s">
        <v>10</v>
      </c>
      <c r="J38" s="16" t="s">
        <v>279</v>
      </c>
      <c r="K38" s="16">
        <v>2</v>
      </c>
      <c r="L38" s="16">
        <v>6</v>
      </c>
      <c r="M38" s="16">
        <v>3</v>
      </c>
      <c r="N38" s="16">
        <v>1512</v>
      </c>
      <c r="O38" s="22">
        <v>-0.9</v>
      </c>
      <c r="P38" s="16" t="s">
        <v>287</v>
      </c>
      <c r="Q38" s="16" t="s">
        <v>283</v>
      </c>
      <c r="R38" s="16">
        <v>1</v>
      </c>
      <c r="S38" s="16">
        <v>8</v>
      </c>
      <c r="T38" s="16">
        <v>4</v>
      </c>
      <c r="U38" s="16">
        <v>1499</v>
      </c>
      <c r="V38" s="22">
        <v>0.1</v>
      </c>
      <c r="W38" s="16" t="s">
        <v>287</v>
      </c>
      <c r="X38" s="16" t="s">
        <v>280</v>
      </c>
      <c r="Y38" s="16">
        <v>2</v>
      </c>
      <c r="Z38" s="16">
        <v>3</v>
      </c>
      <c r="AA38" s="16">
        <v>1464</v>
      </c>
      <c r="AB38" s="22">
        <v>0.5</v>
      </c>
      <c r="AC38" s="16"/>
      <c r="AD38" s="16" t="s">
        <v>300</v>
      </c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x14ac:dyDescent="0.4">
      <c r="A39" s="7">
        <v>38</v>
      </c>
      <c r="B39" s="8" t="s">
        <v>63</v>
      </c>
      <c r="C39" s="8">
        <v>2</v>
      </c>
      <c r="D39" s="8">
        <v>13161</v>
      </c>
      <c r="E39" s="8" t="s">
        <v>65</v>
      </c>
      <c r="F39" s="8" t="s">
        <v>9</v>
      </c>
      <c r="G39" s="8">
        <v>1494</v>
      </c>
      <c r="H39" s="8">
        <v>0.2</v>
      </c>
      <c r="I39" s="9" t="s">
        <v>10</v>
      </c>
      <c r="J39" s="10" t="s">
        <v>279</v>
      </c>
      <c r="K39" s="10">
        <v>1</v>
      </c>
      <c r="L39" s="10">
        <v>9</v>
      </c>
      <c r="M39" s="10"/>
      <c r="N39" s="10" t="s">
        <v>286</v>
      </c>
      <c r="O39" s="23"/>
      <c r="P39" s="10"/>
      <c r="Q39" s="10"/>
      <c r="R39" s="10"/>
      <c r="S39" s="10"/>
      <c r="T39" s="10"/>
      <c r="U39" s="10"/>
      <c r="V39" s="23"/>
      <c r="W39" s="10"/>
      <c r="X39" s="10"/>
      <c r="Y39" s="10"/>
      <c r="Z39" s="10"/>
      <c r="AA39" s="10"/>
      <c r="AB39" s="23"/>
      <c r="AC39" s="10"/>
      <c r="AD39" s="10" t="s">
        <v>29</v>
      </c>
    </row>
    <row r="40" spans="1:56" x14ac:dyDescent="0.4">
      <c r="A40" s="7">
        <v>39</v>
      </c>
      <c r="B40" s="8" t="s">
        <v>63</v>
      </c>
      <c r="C40" s="8">
        <v>2</v>
      </c>
      <c r="D40" s="8">
        <v>28317</v>
      </c>
      <c r="E40" s="8" t="s">
        <v>66</v>
      </c>
      <c r="F40" s="8" t="s">
        <v>67</v>
      </c>
      <c r="G40" s="8">
        <v>1494</v>
      </c>
      <c r="H40" s="8">
        <v>0.2</v>
      </c>
      <c r="I40" s="9" t="s">
        <v>10</v>
      </c>
      <c r="J40" s="10" t="s">
        <v>279</v>
      </c>
      <c r="K40" s="10">
        <v>2</v>
      </c>
      <c r="L40" s="10">
        <v>5</v>
      </c>
      <c r="M40" s="10">
        <v>2</v>
      </c>
      <c r="N40" s="10">
        <v>1510</v>
      </c>
      <c r="O40" s="23">
        <v>-0.9</v>
      </c>
      <c r="P40" s="10" t="s">
        <v>287</v>
      </c>
      <c r="Q40" s="10" t="s">
        <v>283</v>
      </c>
      <c r="R40" s="10">
        <v>2</v>
      </c>
      <c r="S40" s="10">
        <v>6</v>
      </c>
      <c r="T40" s="10">
        <v>2</v>
      </c>
      <c r="U40" s="10">
        <v>1489</v>
      </c>
      <c r="V40" s="23">
        <v>0</v>
      </c>
      <c r="W40" s="10" t="s">
        <v>287</v>
      </c>
      <c r="X40" s="10" t="s">
        <v>280</v>
      </c>
      <c r="Y40" s="10">
        <v>6</v>
      </c>
      <c r="Z40" s="10"/>
      <c r="AA40" s="10" t="s">
        <v>298</v>
      </c>
      <c r="AB40" s="23" t="s">
        <v>299</v>
      </c>
      <c r="AC40" s="10"/>
      <c r="AD40" s="10" t="s">
        <v>29</v>
      </c>
    </row>
    <row r="41" spans="1:56" x14ac:dyDescent="0.4">
      <c r="A41" s="7">
        <v>40</v>
      </c>
      <c r="B41" s="8" t="s">
        <v>63</v>
      </c>
      <c r="C41" s="8">
        <v>4</v>
      </c>
      <c r="D41" s="8">
        <v>13101</v>
      </c>
      <c r="E41" s="8" t="s">
        <v>68</v>
      </c>
      <c r="F41" s="8" t="s">
        <v>9</v>
      </c>
      <c r="G41" s="8">
        <v>1503</v>
      </c>
      <c r="H41" s="8">
        <v>0.2</v>
      </c>
      <c r="I41" s="9" t="s">
        <v>10</v>
      </c>
      <c r="J41" s="10" t="s">
        <v>279</v>
      </c>
      <c r="K41" s="10">
        <v>3</v>
      </c>
      <c r="L41" s="10">
        <v>7</v>
      </c>
      <c r="M41" s="10">
        <v>3</v>
      </c>
      <c r="N41" s="10">
        <v>1520</v>
      </c>
      <c r="O41" s="23">
        <v>1.1000000000000001</v>
      </c>
      <c r="P41" s="10" t="s">
        <v>287</v>
      </c>
      <c r="Q41" s="10" t="s">
        <v>283</v>
      </c>
      <c r="R41" s="10">
        <v>2</v>
      </c>
      <c r="S41" s="10">
        <v>8</v>
      </c>
      <c r="T41" s="10">
        <v>5</v>
      </c>
      <c r="U41" s="10">
        <v>1509</v>
      </c>
      <c r="V41" s="23">
        <v>0</v>
      </c>
      <c r="W41" s="10"/>
      <c r="X41" s="10"/>
      <c r="Y41" s="10"/>
      <c r="Z41" s="10"/>
      <c r="AA41" s="10"/>
      <c r="AB41" s="23"/>
      <c r="AC41" s="10"/>
      <c r="AD41" s="10" t="s">
        <v>29</v>
      </c>
    </row>
    <row r="42" spans="1:56" s="17" customFormat="1" x14ac:dyDescent="0.4">
      <c r="A42" s="13">
        <v>41</v>
      </c>
      <c r="B42" s="14" t="s">
        <v>63</v>
      </c>
      <c r="C42" s="14">
        <v>5</v>
      </c>
      <c r="D42" s="14">
        <v>43202</v>
      </c>
      <c r="E42" s="14" t="s">
        <v>69</v>
      </c>
      <c r="F42" s="14" t="s">
        <v>70</v>
      </c>
      <c r="G42" s="14">
        <v>1489</v>
      </c>
      <c r="H42" s="14">
        <v>-0.3</v>
      </c>
      <c r="I42" s="15" t="s">
        <v>71</v>
      </c>
      <c r="J42" s="16" t="s">
        <v>279</v>
      </c>
      <c r="K42" s="16">
        <v>3</v>
      </c>
      <c r="L42" s="16">
        <v>4</v>
      </c>
      <c r="M42" s="16">
        <v>1</v>
      </c>
      <c r="N42" s="16">
        <v>1483</v>
      </c>
      <c r="O42" s="22">
        <v>1.1000000000000001</v>
      </c>
      <c r="P42" s="16" t="s">
        <v>287</v>
      </c>
      <c r="Q42" s="16" t="s">
        <v>283</v>
      </c>
      <c r="R42" s="16">
        <v>2</v>
      </c>
      <c r="S42" s="16">
        <v>7</v>
      </c>
      <c r="T42" s="16">
        <v>1</v>
      </c>
      <c r="U42" s="16">
        <v>1480</v>
      </c>
      <c r="V42" s="22">
        <v>0</v>
      </c>
      <c r="W42" s="16" t="s">
        <v>287</v>
      </c>
      <c r="X42" s="16" t="s">
        <v>280</v>
      </c>
      <c r="Y42" s="16">
        <v>5</v>
      </c>
      <c r="Z42" s="16"/>
      <c r="AA42" s="16">
        <v>1464</v>
      </c>
      <c r="AB42" s="22">
        <v>0.5</v>
      </c>
      <c r="AC42" s="16"/>
      <c r="AD42" s="16" t="s">
        <v>300</v>
      </c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x14ac:dyDescent="0.4">
      <c r="A43" s="7">
        <v>42</v>
      </c>
      <c r="B43" s="8" t="s">
        <v>63</v>
      </c>
      <c r="C43" s="8">
        <v>6</v>
      </c>
      <c r="D43" s="8">
        <v>56236</v>
      </c>
      <c r="E43" s="8" t="s">
        <v>72</v>
      </c>
      <c r="F43" s="8" t="s">
        <v>73</v>
      </c>
      <c r="G43" s="8">
        <v>1512</v>
      </c>
      <c r="H43" s="8">
        <v>0.2</v>
      </c>
      <c r="I43" s="9" t="s">
        <v>10</v>
      </c>
      <c r="J43" s="10" t="s">
        <v>279</v>
      </c>
      <c r="K43" s="10">
        <v>1</v>
      </c>
      <c r="L43" s="10">
        <v>7</v>
      </c>
      <c r="M43" s="10">
        <v>2</v>
      </c>
      <c r="N43" s="10">
        <v>1519</v>
      </c>
      <c r="O43" s="23">
        <v>-0.8</v>
      </c>
      <c r="P43" s="10" t="s">
        <v>287</v>
      </c>
      <c r="Q43" s="10" t="s">
        <v>283</v>
      </c>
      <c r="R43" s="10">
        <v>1</v>
      </c>
      <c r="S43" s="10">
        <v>6</v>
      </c>
      <c r="T43" s="10">
        <v>5</v>
      </c>
      <c r="U43" s="10">
        <v>1502</v>
      </c>
      <c r="V43" s="23">
        <v>0.1</v>
      </c>
      <c r="W43" s="10"/>
      <c r="X43" s="10"/>
      <c r="Y43" s="10"/>
      <c r="Z43" s="10"/>
      <c r="AA43" s="10"/>
      <c r="AB43" s="23"/>
      <c r="AC43" s="10"/>
      <c r="AD43" s="10" t="s">
        <v>29</v>
      </c>
    </row>
    <row r="44" spans="1:56" s="17" customFormat="1" x14ac:dyDescent="0.4">
      <c r="A44" s="13">
        <v>43</v>
      </c>
      <c r="B44" s="14" t="s">
        <v>74</v>
      </c>
      <c r="C44" s="14">
        <v>1</v>
      </c>
      <c r="D44" s="14">
        <v>51103</v>
      </c>
      <c r="E44" s="14" t="s">
        <v>75</v>
      </c>
      <c r="F44" s="14" t="s">
        <v>12</v>
      </c>
      <c r="G44" s="14">
        <v>5296</v>
      </c>
      <c r="H44" s="14" t="s">
        <v>29</v>
      </c>
      <c r="I44" s="15" t="s">
        <v>10</v>
      </c>
      <c r="J44" s="16" t="s">
        <v>279</v>
      </c>
      <c r="K44" s="16">
        <v>3</v>
      </c>
      <c r="L44" s="16">
        <v>9</v>
      </c>
      <c r="M44" s="16">
        <v>2</v>
      </c>
      <c r="N44" s="16">
        <v>5404</v>
      </c>
      <c r="O44" s="22"/>
      <c r="P44" s="16" t="s">
        <v>287</v>
      </c>
      <c r="Q44" s="16" t="s">
        <v>280</v>
      </c>
      <c r="R44" s="16"/>
      <c r="S44" s="16">
        <v>9</v>
      </c>
      <c r="T44" s="16">
        <v>4</v>
      </c>
      <c r="U44" s="16">
        <v>5327</v>
      </c>
      <c r="V44" s="22"/>
      <c r="W44" s="16"/>
      <c r="X44" s="16"/>
      <c r="Y44" s="16"/>
      <c r="Z44" s="16"/>
      <c r="AA44" s="16"/>
      <c r="AB44" s="22"/>
      <c r="AC44" s="16"/>
      <c r="AD44" s="16" t="s">
        <v>300</v>
      </c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s="17" customFormat="1" x14ac:dyDescent="0.4">
      <c r="A45" s="13">
        <v>44</v>
      </c>
      <c r="B45" s="14" t="s">
        <v>74</v>
      </c>
      <c r="C45" s="14">
        <v>2</v>
      </c>
      <c r="D45" s="14">
        <v>14205</v>
      </c>
      <c r="E45" s="14" t="s">
        <v>76</v>
      </c>
      <c r="F45" s="14" t="s">
        <v>77</v>
      </c>
      <c r="G45" s="14">
        <v>5331</v>
      </c>
      <c r="H45" s="14" t="s">
        <v>29</v>
      </c>
      <c r="I45" s="15" t="s">
        <v>10</v>
      </c>
      <c r="J45" s="16" t="s">
        <v>279</v>
      </c>
      <c r="K45" s="16">
        <v>2</v>
      </c>
      <c r="L45" s="16">
        <v>9</v>
      </c>
      <c r="M45" s="16">
        <v>2</v>
      </c>
      <c r="N45" s="16">
        <v>5331</v>
      </c>
      <c r="O45" s="22"/>
      <c r="P45" s="16" t="s">
        <v>287</v>
      </c>
      <c r="Q45" s="16" t="s">
        <v>280</v>
      </c>
      <c r="R45" s="16"/>
      <c r="S45" s="16">
        <v>4</v>
      </c>
      <c r="T45" s="16">
        <v>5</v>
      </c>
      <c r="U45" s="16">
        <v>5367</v>
      </c>
      <c r="V45" s="22"/>
      <c r="W45" s="16"/>
      <c r="X45" s="16"/>
      <c r="Y45" s="16"/>
      <c r="Z45" s="16"/>
      <c r="AA45" s="16"/>
      <c r="AB45" s="22"/>
      <c r="AC45" s="16"/>
      <c r="AD45" s="16" t="s">
        <v>300</v>
      </c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s="17" customFormat="1" x14ac:dyDescent="0.4">
      <c r="A46" s="13">
        <v>45</v>
      </c>
      <c r="B46" s="14" t="s">
        <v>74</v>
      </c>
      <c r="C46" s="14">
        <v>3</v>
      </c>
      <c r="D46" s="14">
        <v>42652</v>
      </c>
      <c r="E46" s="14" t="s">
        <v>30</v>
      </c>
      <c r="F46" s="14" t="s">
        <v>31</v>
      </c>
      <c r="G46" s="14">
        <v>5361</v>
      </c>
      <c r="H46" s="14" t="s">
        <v>29</v>
      </c>
      <c r="I46" s="15" t="s">
        <v>10</v>
      </c>
      <c r="J46" s="16" t="s">
        <v>279</v>
      </c>
      <c r="K46" s="16">
        <v>3</v>
      </c>
      <c r="L46" s="16">
        <v>2</v>
      </c>
      <c r="M46" s="16">
        <v>1</v>
      </c>
      <c r="N46" s="16">
        <v>5365</v>
      </c>
      <c r="O46" s="22"/>
      <c r="P46" s="16" t="s">
        <v>287</v>
      </c>
      <c r="Q46" s="16" t="s">
        <v>280</v>
      </c>
      <c r="R46" s="16"/>
      <c r="S46" s="16">
        <v>6</v>
      </c>
      <c r="T46" s="16">
        <v>2</v>
      </c>
      <c r="U46" s="16">
        <v>5312</v>
      </c>
      <c r="V46" s="22"/>
      <c r="W46" s="16"/>
      <c r="X46" s="16"/>
      <c r="Y46" s="16"/>
      <c r="Z46" s="16"/>
      <c r="AA46" s="16"/>
      <c r="AB46" s="22"/>
      <c r="AC46" s="16"/>
      <c r="AD46" s="16" t="s">
        <v>300</v>
      </c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s="17" customFormat="1" x14ac:dyDescent="0.4">
      <c r="A47" s="13">
        <v>46</v>
      </c>
      <c r="B47" s="14" t="s">
        <v>74</v>
      </c>
      <c r="C47" s="14">
        <v>4</v>
      </c>
      <c r="D47" s="14">
        <v>45311</v>
      </c>
      <c r="E47" s="14" t="s">
        <v>78</v>
      </c>
      <c r="F47" s="14" t="s">
        <v>79</v>
      </c>
      <c r="G47" s="14">
        <v>5429</v>
      </c>
      <c r="H47" s="14" t="s">
        <v>29</v>
      </c>
      <c r="I47" s="15" t="s">
        <v>10</v>
      </c>
      <c r="J47" s="16" t="s">
        <v>279</v>
      </c>
      <c r="K47" s="16">
        <v>1</v>
      </c>
      <c r="L47" s="16">
        <v>5</v>
      </c>
      <c r="M47" s="16">
        <v>2</v>
      </c>
      <c r="N47" s="16">
        <v>5395</v>
      </c>
      <c r="O47" s="22"/>
      <c r="P47" s="16" t="s">
        <v>287</v>
      </c>
      <c r="Q47" s="16" t="s">
        <v>280</v>
      </c>
      <c r="R47" s="16"/>
      <c r="S47" s="16">
        <v>8</v>
      </c>
      <c r="T47" s="16">
        <v>6</v>
      </c>
      <c r="U47" s="16">
        <v>5375</v>
      </c>
      <c r="V47" s="22"/>
      <c r="W47" s="16"/>
      <c r="X47" s="16"/>
      <c r="Y47" s="16"/>
      <c r="Z47" s="16"/>
      <c r="AA47" s="16"/>
      <c r="AB47" s="22"/>
      <c r="AC47" s="16"/>
      <c r="AD47" s="16" t="s">
        <v>300</v>
      </c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x14ac:dyDescent="0.4">
      <c r="A48" s="7">
        <v>47</v>
      </c>
      <c r="B48" s="8" t="s">
        <v>74</v>
      </c>
      <c r="C48" s="8">
        <v>5</v>
      </c>
      <c r="D48" s="8">
        <v>13102</v>
      </c>
      <c r="E48" s="8" t="s">
        <v>80</v>
      </c>
      <c r="F48" s="8" t="s">
        <v>9</v>
      </c>
      <c r="G48" s="8">
        <v>5514</v>
      </c>
      <c r="H48" s="8" t="s">
        <v>29</v>
      </c>
      <c r="I48" s="9" t="s">
        <v>10</v>
      </c>
      <c r="J48" s="10" t="s">
        <v>279</v>
      </c>
      <c r="K48" s="10">
        <v>3</v>
      </c>
      <c r="L48" s="10">
        <v>6</v>
      </c>
      <c r="M48" s="10">
        <v>6</v>
      </c>
      <c r="N48" s="10">
        <v>5654</v>
      </c>
      <c r="O48" s="23"/>
      <c r="P48" s="10"/>
      <c r="Q48" s="10"/>
      <c r="R48" s="10"/>
      <c r="S48" s="10"/>
      <c r="T48" s="10"/>
      <c r="U48" s="10"/>
      <c r="V48" s="23"/>
      <c r="W48" s="10"/>
      <c r="X48" s="10"/>
      <c r="Y48" s="10"/>
      <c r="Z48" s="10"/>
      <c r="AA48" s="10"/>
      <c r="AB48" s="23"/>
      <c r="AC48" s="10"/>
      <c r="AD48" s="10" t="s">
        <v>29</v>
      </c>
    </row>
    <row r="49" spans="1:56" x14ac:dyDescent="0.4">
      <c r="A49" s="7">
        <v>48</v>
      </c>
      <c r="B49" s="8" t="s">
        <v>74</v>
      </c>
      <c r="C49" s="8">
        <v>6</v>
      </c>
      <c r="D49" s="8">
        <v>14204</v>
      </c>
      <c r="E49" s="8" t="s">
        <v>81</v>
      </c>
      <c r="F49" s="8" t="s">
        <v>77</v>
      </c>
      <c r="G49" s="8">
        <v>5610</v>
      </c>
      <c r="H49" s="8" t="s">
        <v>29</v>
      </c>
      <c r="I49" s="9" t="s">
        <v>10</v>
      </c>
      <c r="J49" s="10" t="s">
        <v>279</v>
      </c>
      <c r="K49" s="10">
        <v>3</v>
      </c>
      <c r="L49" s="10">
        <v>5</v>
      </c>
      <c r="M49" s="10">
        <v>3</v>
      </c>
      <c r="N49" s="10">
        <v>5477</v>
      </c>
      <c r="O49" s="23"/>
      <c r="P49" s="10"/>
      <c r="Q49" s="10"/>
      <c r="R49" s="10"/>
      <c r="S49" s="10"/>
      <c r="T49" s="10"/>
      <c r="U49" s="10"/>
      <c r="V49" s="23"/>
      <c r="W49" s="10"/>
      <c r="X49" s="10"/>
      <c r="Y49" s="10"/>
      <c r="Z49" s="10"/>
      <c r="AA49" s="10"/>
      <c r="AB49" s="23"/>
      <c r="AC49" s="10"/>
      <c r="AD49" s="10" t="s">
        <v>29</v>
      </c>
    </row>
    <row r="50" spans="1:56" s="17" customFormat="1" x14ac:dyDescent="0.4">
      <c r="A50" s="13">
        <v>49</v>
      </c>
      <c r="B50" s="14" t="s">
        <v>82</v>
      </c>
      <c r="C50" s="14">
        <v>1</v>
      </c>
      <c r="D50" s="14">
        <v>46513</v>
      </c>
      <c r="E50" s="14" t="s">
        <v>83</v>
      </c>
      <c r="F50" s="14" t="s">
        <v>46</v>
      </c>
      <c r="G50" s="14">
        <v>91425</v>
      </c>
      <c r="H50" s="14" t="s">
        <v>29</v>
      </c>
      <c r="I50" s="15" t="s">
        <v>10</v>
      </c>
      <c r="J50" s="16" t="s">
        <v>279</v>
      </c>
      <c r="K50" s="16">
        <v>2</v>
      </c>
      <c r="L50" s="16">
        <v>1</v>
      </c>
      <c r="M50" s="16">
        <v>2</v>
      </c>
      <c r="N50" s="16">
        <v>93168</v>
      </c>
      <c r="O50" s="22"/>
      <c r="P50" s="16" t="s">
        <v>287</v>
      </c>
      <c r="Q50" s="16" t="s">
        <v>280</v>
      </c>
      <c r="R50" s="16"/>
      <c r="S50" s="16">
        <v>8</v>
      </c>
      <c r="T50" s="16">
        <v>1</v>
      </c>
      <c r="U50" s="16">
        <v>90816</v>
      </c>
      <c r="V50" s="22"/>
      <c r="W50" s="16"/>
      <c r="X50" s="16"/>
      <c r="Y50" s="16"/>
      <c r="Z50" s="16"/>
      <c r="AA50" s="16"/>
      <c r="AB50" s="22"/>
      <c r="AC50" s="16"/>
      <c r="AD50" s="16" t="s">
        <v>300</v>
      </c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:56" x14ac:dyDescent="0.4">
      <c r="A51" s="7">
        <v>50</v>
      </c>
      <c r="B51" s="8" t="s">
        <v>82</v>
      </c>
      <c r="C51" s="8">
        <v>2</v>
      </c>
      <c r="D51" s="8">
        <v>63304</v>
      </c>
      <c r="E51" s="8" t="s">
        <v>84</v>
      </c>
      <c r="F51" s="8" t="s">
        <v>55</v>
      </c>
      <c r="G51" s="8">
        <v>91609</v>
      </c>
      <c r="H51" s="8" t="s">
        <v>29</v>
      </c>
      <c r="I51" s="9" t="s">
        <v>10</v>
      </c>
      <c r="J51" s="10" t="s">
        <v>279</v>
      </c>
      <c r="K51" s="10">
        <v>1</v>
      </c>
      <c r="L51" s="10">
        <v>4</v>
      </c>
      <c r="M51" s="10">
        <v>4</v>
      </c>
      <c r="N51" s="10">
        <v>92369</v>
      </c>
      <c r="O51" s="23"/>
      <c r="P51" s="10" t="s">
        <v>287</v>
      </c>
      <c r="Q51" s="10" t="s">
        <v>280</v>
      </c>
      <c r="R51" s="10"/>
      <c r="S51" s="10">
        <v>5</v>
      </c>
      <c r="T51" s="10">
        <v>7</v>
      </c>
      <c r="U51" s="10">
        <v>91259</v>
      </c>
      <c r="V51" s="23"/>
      <c r="W51" s="10"/>
      <c r="X51" s="10"/>
      <c r="Y51" s="10"/>
      <c r="Z51" s="10"/>
      <c r="AA51" s="10"/>
      <c r="AB51" s="23"/>
      <c r="AC51" s="10"/>
      <c r="AD51" s="10" t="s">
        <v>29</v>
      </c>
    </row>
    <row r="52" spans="1:56" x14ac:dyDescent="0.4">
      <c r="A52" s="7">
        <v>51</v>
      </c>
      <c r="B52" s="8" t="s">
        <v>82</v>
      </c>
      <c r="C52" s="8">
        <v>3</v>
      </c>
      <c r="D52" s="8">
        <v>13189</v>
      </c>
      <c r="E52" s="8" t="s">
        <v>85</v>
      </c>
      <c r="F52" s="8" t="s">
        <v>9</v>
      </c>
      <c r="G52" s="8">
        <v>91618</v>
      </c>
      <c r="H52" s="8" t="s">
        <v>29</v>
      </c>
      <c r="I52" s="9" t="s">
        <v>10</v>
      </c>
      <c r="J52" s="10" t="s">
        <v>279</v>
      </c>
      <c r="K52" s="10">
        <v>2</v>
      </c>
      <c r="L52" s="10">
        <v>10</v>
      </c>
      <c r="M52" s="10">
        <v>5</v>
      </c>
      <c r="N52" s="10">
        <v>93462</v>
      </c>
      <c r="O52" s="23"/>
      <c r="P52" s="10" t="s">
        <v>287</v>
      </c>
      <c r="Q52" s="10" t="s">
        <v>280</v>
      </c>
      <c r="R52" s="10"/>
      <c r="S52" s="10">
        <v>2</v>
      </c>
      <c r="T52" s="10">
        <v>9</v>
      </c>
      <c r="U52" s="10">
        <v>92735</v>
      </c>
      <c r="V52" s="23"/>
      <c r="W52" s="10"/>
      <c r="X52" s="10"/>
      <c r="Y52" s="10"/>
      <c r="Z52" s="10"/>
      <c r="AA52" s="10"/>
      <c r="AB52" s="23"/>
      <c r="AC52" s="10"/>
      <c r="AD52" s="10" t="s">
        <v>29</v>
      </c>
    </row>
    <row r="53" spans="1:56" x14ac:dyDescent="0.4">
      <c r="A53" s="7">
        <v>52</v>
      </c>
      <c r="B53" s="8" t="s">
        <v>82</v>
      </c>
      <c r="C53" s="8">
        <v>4</v>
      </c>
      <c r="D53" s="8">
        <v>46505</v>
      </c>
      <c r="E53" s="8" t="s">
        <v>86</v>
      </c>
      <c r="F53" s="8" t="s">
        <v>46</v>
      </c>
      <c r="G53" s="8">
        <v>91623</v>
      </c>
      <c r="H53" s="8" t="s">
        <v>29</v>
      </c>
      <c r="I53" s="9" t="s">
        <v>10</v>
      </c>
      <c r="J53" s="10" t="s">
        <v>279</v>
      </c>
      <c r="K53" s="10">
        <v>2</v>
      </c>
      <c r="L53" s="10">
        <v>5</v>
      </c>
      <c r="M53" s="10">
        <v>9</v>
      </c>
      <c r="N53" s="10">
        <v>94963</v>
      </c>
      <c r="O53" s="23"/>
      <c r="P53" s="10"/>
      <c r="Q53" s="10"/>
      <c r="R53" s="10"/>
      <c r="S53" s="10"/>
      <c r="T53" s="10"/>
      <c r="U53" s="10"/>
      <c r="V53" s="23"/>
      <c r="W53" s="10"/>
      <c r="X53" s="10"/>
      <c r="Y53" s="10"/>
      <c r="Z53" s="10"/>
      <c r="AA53" s="10"/>
      <c r="AB53" s="23"/>
      <c r="AC53" s="10"/>
      <c r="AD53" s="10" t="s">
        <v>29</v>
      </c>
    </row>
    <row r="54" spans="1:56" x14ac:dyDescent="0.4">
      <c r="A54" s="7">
        <v>53</v>
      </c>
      <c r="B54" s="8" t="s">
        <v>82</v>
      </c>
      <c r="C54" s="8">
        <v>5</v>
      </c>
      <c r="D54" s="8">
        <v>13160</v>
      </c>
      <c r="E54" s="8" t="s">
        <v>87</v>
      </c>
      <c r="F54" s="8" t="s">
        <v>9</v>
      </c>
      <c r="G54" s="8">
        <v>91682</v>
      </c>
      <c r="H54" s="8" t="s">
        <v>29</v>
      </c>
      <c r="I54" s="9" t="s">
        <v>10</v>
      </c>
      <c r="J54" s="10" t="s">
        <v>279</v>
      </c>
      <c r="K54" s="10">
        <v>1</v>
      </c>
      <c r="L54" s="10">
        <v>3</v>
      </c>
      <c r="M54" s="10"/>
      <c r="N54" s="10" t="s">
        <v>286</v>
      </c>
      <c r="O54" s="23"/>
      <c r="P54" s="10"/>
      <c r="Q54" s="10"/>
      <c r="R54" s="10"/>
      <c r="S54" s="10"/>
      <c r="T54" s="10"/>
      <c r="U54" s="10"/>
      <c r="V54" s="23"/>
      <c r="W54" s="10"/>
      <c r="X54" s="10"/>
      <c r="Y54" s="10"/>
      <c r="Z54" s="10"/>
      <c r="AA54" s="10"/>
      <c r="AB54" s="23"/>
      <c r="AC54" s="10"/>
      <c r="AD54" s="10" t="s">
        <v>29</v>
      </c>
    </row>
    <row r="55" spans="1:56" s="17" customFormat="1" x14ac:dyDescent="0.4">
      <c r="A55" s="13">
        <v>54</v>
      </c>
      <c r="B55" s="14" t="s">
        <v>82</v>
      </c>
      <c r="C55" s="14">
        <v>6</v>
      </c>
      <c r="D55" s="14">
        <v>46526</v>
      </c>
      <c r="E55" s="14" t="s">
        <v>88</v>
      </c>
      <c r="F55" s="14" t="s">
        <v>46</v>
      </c>
      <c r="G55" s="14">
        <v>91795</v>
      </c>
      <c r="H55" s="14" t="s">
        <v>29</v>
      </c>
      <c r="I55" s="15" t="s">
        <v>10</v>
      </c>
      <c r="J55" s="16" t="s">
        <v>279</v>
      </c>
      <c r="K55" s="16">
        <v>1</v>
      </c>
      <c r="L55" s="16">
        <v>8</v>
      </c>
      <c r="M55" s="16">
        <v>2</v>
      </c>
      <c r="N55" s="16">
        <v>92001</v>
      </c>
      <c r="O55" s="22"/>
      <c r="P55" s="16" t="s">
        <v>287</v>
      </c>
      <c r="Q55" s="16" t="s">
        <v>280</v>
      </c>
      <c r="R55" s="16"/>
      <c r="S55" s="16">
        <v>12</v>
      </c>
      <c r="T55" s="16">
        <v>4</v>
      </c>
      <c r="U55" s="16">
        <v>91164</v>
      </c>
      <c r="V55" s="22"/>
      <c r="W55" s="16"/>
      <c r="X55" s="16"/>
      <c r="Y55" s="16"/>
      <c r="Z55" s="16"/>
      <c r="AA55" s="16"/>
      <c r="AB55" s="22"/>
      <c r="AC55" s="16"/>
      <c r="AD55" s="16" t="s">
        <v>300</v>
      </c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x14ac:dyDescent="0.4">
      <c r="A56" s="7">
        <v>55</v>
      </c>
      <c r="B56" s="8" t="s">
        <v>89</v>
      </c>
      <c r="C56" s="8">
        <v>1</v>
      </c>
      <c r="D56" s="8">
        <v>13128</v>
      </c>
      <c r="E56" s="8" t="s">
        <v>90</v>
      </c>
      <c r="F56" s="8" t="s">
        <v>9</v>
      </c>
      <c r="G56" s="8">
        <v>234213</v>
      </c>
      <c r="H56" s="8" t="s">
        <v>29</v>
      </c>
      <c r="I56" s="9" t="s">
        <v>10</v>
      </c>
      <c r="J56" s="10" t="s">
        <v>280</v>
      </c>
      <c r="K56" s="10"/>
      <c r="L56" s="10">
        <v>3</v>
      </c>
      <c r="M56" s="10">
        <v>5</v>
      </c>
      <c r="N56" s="10">
        <v>233053</v>
      </c>
      <c r="O56" s="23"/>
      <c r="P56" s="10"/>
      <c r="Q56" s="10"/>
      <c r="R56" s="10"/>
      <c r="S56" s="10"/>
      <c r="T56" s="10"/>
      <c r="U56" s="10"/>
      <c r="V56" s="23"/>
      <c r="W56" s="10"/>
      <c r="X56" s="10"/>
      <c r="Y56" s="10"/>
      <c r="Z56" s="10"/>
      <c r="AA56" s="10"/>
      <c r="AB56" s="23"/>
      <c r="AC56" s="10"/>
      <c r="AD56" s="10" t="s">
        <v>29</v>
      </c>
    </row>
    <row r="57" spans="1:56" x14ac:dyDescent="0.4">
      <c r="A57" s="7">
        <v>56</v>
      </c>
      <c r="B57" s="8" t="s">
        <v>89</v>
      </c>
      <c r="C57" s="8">
        <v>2</v>
      </c>
      <c r="D57" s="8">
        <v>44422</v>
      </c>
      <c r="E57" s="8" t="s">
        <v>91</v>
      </c>
      <c r="F57" s="8" t="s">
        <v>92</v>
      </c>
      <c r="G57" s="8">
        <v>242061</v>
      </c>
      <c r="H57" s="8" t="s">
        <v>29</v>
      </c>
      <c r="I57" s="9" t="s">
        <v>10</v>
      </c>
      <c r="J57" s="10" t="s">
        <v>280</v>
      </c>
      <c r="K57" s="10"/>
      <c r="L57" s="10">
        <v>6</v>
      </c>
      <c r="M57" s="10"/>
      <c r="N57" s="10" t="s">
        <v>292</v>
      </c>
      <c r="O57" s="23"/>
      <c r="P57" s="10"/>
      <c r="Q57" s="10"/>
      <c r="R57" s="10"/>
      <c r="S57" s="10"/>
      <c r="T57" s="10"/>
      <c r="U57" s="10"/>
      <c r="V57" s="23"/>
      <c r="W57" s="10"/>
      <c r="X57" s="10"/>
      <c r="Y57" s="10"/>
      <c r="Z57" s="10"/>
      <c r="AA57" s="10"/>
      <c r="AB57" s="23"/>
      <c r="AC57" s="10"/>
      <c r="AD57" s="10" t="s">
        <v>29</v>
      </c>
    </row>
    <row r="58" spans="1:56" x14ac:dyDescent="0.4">
      <c r="A58" s="7">
        <v>57</v>
      </c>
      <c r="B58" s="8" t="s">
        <v>89</v>
      </c>
      <c r="C58" s="8">
        <v>3</v>
      </c>
      <c r="D58" s="8">
        <v>37955</v>
      </c>
      <c r="E58" s="8" t="s">
        <v>93</v>
      </c>
      <c r="F58" s="8" t="s">
        <v>19</v>
      </c>
      <c r="G58" s="8">
        <v>242281</v>
      </c>
      <c r="H58" s="8" t="s">
        <v>29</v>
      </c>
      <c r="I58" s="9" t="s">
        <v>10</v>
      </c>
      <c r="J58" s="10" t="s">
        <v>280</v>
      </c>
      <c r="K58" s="10"/>
      <c r="L58" s="10">
        <v>10</v>
      </c>
      <c r="M58" s="10"/>
      <c r="N58" s="10" t="s">
        <v>294</v>
      </c>
      <c r="O58" s="23" t="s">
        <v>295</v>
      </c>
      <c r="P58" s="10"/>
      <c r="Q58" s="10"/>
      <c r="R58" s="10"/>
      <c r="S58" s="10"/>
      <c r="T58" s="10"/>
      <c r="U58" s="10"/>
      <c r="V58" s="23"/>
      <c r="W58" s="10"/>
      <c r="X58" s="10"/>
      <c r="Y58" s="10"/>
      <c r="Z58" s="10"/>
      <c r="AA58" s="10"/>
      <c r="AB58" s="23"/>
      <c r="AC58" s="10"/>
      <c r="AD58" s="10" t="s">
        <v>29</v>
      </c>
    </row>
    <row r="59" spans="1:56" x14ac:dyDescent="0.4">
      <c r="A59" s="7">
        <v>58</v>
      </c>
      <c r="B59" s="8" t="s">
        <v>89</v>
      </c>
      <c r="C59" s="8">
        <v>4</v>
      </c>
      <c r="D59" s="8">
        <v>50238</v>
      </c>
      <c r="E59" s="8" t="s">
        <v>94</v>
      </c>
      <c r="F59" s="8" t="s">
        <v>95</v>
      </c>
      <c r="G59" s="8">
        <v>242373</v>
      </c>
      <c r="H59" s="8" t="s">
        <v>29</v>
      </c>
      <c r="I59" s="9" t="s">
        <v>10</v>
      </c>
      <c r="J59" s="10" t="s">
        <v>280</v>
      </c>
      <c r="K59" s="10"/>
      <c r="L59" s="10">
        <v>12</v>
      </c>
      <c r="M59" s="10">
        <v>10</v>
      </c>
      <c r="N59" s="10">
        <v>252492</v>
      </c>
      <c r="O59" s="23"/>
      <c r="P59" s="10"/>
      <c r="Q59" s="10"/>
      <c r="R59" s="10"/>
      <c r="S59" s="10"/>
      <c r="T59" s="10"/>
      <c r="U59" s="10"/>
      <c r="V59" s="23"/>
      <c r="W59" s="10"/>
      <c r="X59" s="10"/>
      <c r="Y59" s="10"/>
      <c r="Z59" s="10"/>
      <c r="AA59" s="10"/>
      <c r="AB59" s="23"/>
      <c r="AC59" s="10"/>
      <c r="AD59" s="10" t="s">
        <v>29</v>
      </c>
    </row>
    <row r="60" spans="1:56" s="17" customFormat="1" x14ac:dyDescent="0.4">
      <c r="A60" s="13">
        <v>59</v>
      </c>
      <c r="B60" s="14" t="s">
        <v>96</v>
      </c>
      <c r="C60" s="14">
        <v>1</v>
      </c>
      <c r="D60" s="14">
        <v>511</v>
      </c>
      <c r="E60" s="14" t="s">
        <v>12</v>
      </c>
      <c r="F60" s="14"/>
      <c r="G60" s="14">
        <v>4050</v>
      </c>
      <c r="H60" s="14" t="s">
        <v>29</v>
      </c>
      <c r="I60" s="15" t="s">
        <v>10</v>
      </c>
      <c r="J60" s="16" t="s">
        <v>279</v>
      </c>
      <c r="K60" s="16">
        <v>1</v>
      </c>
      <c r="L60" s="16">
        <v>2</v>
      </c>
      <c r="M60" s="16">
        <v>1</v>
      </c>
      <c r="N60" s="16">
        <v>4029</v>
      </c>
      <c r="O60" s="22"/>
      <c r="P60" s="16" t="s">
        <v>287</v>
      </c>
      <c r="Q60" s="16" t="s">
        <v>280</v>
      </c>
      <c r="R60" s="16"/>
      <c r="S60" s="16"/>
      <c r="T60" s="16">
        <v>3</v>
      </c>
      <c r="U60" s="16">
        <v>4052</v>
      </c>
      <c r="V60" s="22"/>
      <c r="W60" s="16"/>
      <c r="X60" s="16"/>
      <c r="Y60" s="16"/>
      <c r="Z60" s="16"/>
      <c r="AA60" s="16"/>
      <c r="AB60" s="22"/>
      <c r="AC60" s="16"/>
      <c r="AD60" s="16" t="s">
        <v>300</v>
      </c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</row>
    <row r="61" spans="1:56" s="17" customFormat="1" x14ac:dyDescent="0.4">
      <c r="A61" s="13">
        <v>60</v>
      </c>
      <c r="B61" s="14" t="s">
        <v>96</v>
      </c>
      <c r="C61" s="14">
        <v>2</v>
      </c>
      <c r="D61" s="14">
        <v>131</v>
      </c>
      <c r="E61" s="14" t="s">
        <v>9</v>
      </c>
      <c r="F61" s="14"/>
      <c r="G61" s="14">
        <v>4050</v>
      </c>
      <c r="H61" s="14" t="s">
        <v>29</v>
      </c>
      <c r="I61" s="15" t="s">
        <v>10</v>
      </c>
      <c r="J61" s="16" t="s">
        <v>279</v>
      </c>
      <c r="K61" s="16">
        <v>2</v>
      </c>
      <c r="L61" s="16">
        <v>6</v>
      </c>
      <c r="M61" s="16">
        <v>1</v>
      </c>
      <c r="N61" s="16">
        <v>4103</v>
      </c>
      <c r="O61" s="22"/>
      <c r="P61" s="16" t="s">
        <v>287</v>
      </c>
      <c r="Q61" s="16" t="s">
        <v>280</v>
      </c>
      <c r="R61" s="16"/>
      <c r="S61" s="16"/>
      <c r="T61" s="16">
        <v>2</v>
      </c>
      <c r="U61" s="16">
        <v>4048</v>
      </c>
      <c r="V61" s="22"/>
      <c r="W61" s="16"/>
      <c r="X61" s="16"/>
      <c r="Y61" s="16"/>
      <c r="Z61" s="16"/>
      <c r="AA61" s="16"/>
      <c r="AB61" s="22"/>
      <c r="AC61" s="16"/>
      <c r="AD61" s="16" t="s">
        <v>300</v>
      </c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</row>
    <row r="62" spans="1:56" x14ac:dyDescent="0.4">
      <c r="A62" s="7">
        <v>61</v>
      </c>
      <c r="B62" s="8" t="s">
        <v>96</v>
      </c>
      <c r="C62" s="8">
        <v>3</v>
      </c>
      <c r="D62" s="8">
        <v>622</v>
      </c>
      <c r="E62" s="8" t="s">
        <v>97</v>
      </c>
      <c r="F62" s="8"/>
      <c r="G62" s="8">
        <v>4094</v>
      </c>
      <c r="H62" s="8" t="s">
        <v>29</v>
      </c>
      <c r="I62" s="9" t="s">
        <v>10</v>
      </c>
      <c r="J62" s="10" t="s">
        <v>279</v>
      </c>
      <c r="K62" s="10">
        <v>2</v>
      </c>
      <c r="L62" s="10">
        <v>2</v>
      </c>
      <c r="M62" s="10">
        <v>4</v>
      </c>
      <c r="N62" s="10">
        <v>4153</v>
      </c>
      <c r="O62" s="23"/>
      <c r="P62" s="10"/>
      <c r="Q62" s="10"/>
      <c r="R62" s="10"/>
      <c r="S62" s="10"/>
      <c r="T62" s="10"/>
      <c r="U62" s="10"/>
      <c r="V62" s="23"/>
      <c r="W62" s="10"/>
      <c r="X62" s="10"/>
      <c r="Y62" s="10"/>
      <c r="Z62" s="10"/>
      <c r="AA62" s="10"/>
      <c r="AB62" s="23"/>
      <c r="AC62" s="10"/>
      <c r="AD62" s="10" t="s">
        <v>29</v>
      </c>
    </row>
    <row r="63" spans="1:56" s="17" customFormat="1" x14ac:dyDescent="0.4">
      <c r="A63" s="13">
        <v>62</v>
      </c>
      <c r="B63" s="14" t="s">
        <v>96</v>
      </c>
      <c r="C63" s="14">
        <v>4</v>
      </c>
      <c r="D63" s="14">
        <v>379</v>
      </c>
      <c r="E63" s="14" t="s">
        <v>19</v>
      </c>
      <c r="F63" s="14"/>
      <c r="G63" s="14">
        <v>4144</v>
      </c>
      <c r="H63" s="14" t="s">
        <v>29</v>
      </c>
      <c r="I63" s="15" t="s">
        <v>10</v>
      </c>
      <c r="J63" s="16" t="s">
        <v>279</v>
      </c>
      <c r="K63" s="16">
        <v>1</v>
      </c>
      <c r="L63" s="16">
        <v>6</v>
      </c>
      <c r="M63" s="16">
        <v>2</v>
      </c>
      <c r="N63" s="16">
        <v>4071</v>
      </c>
      <c r="O63" s="22"/>
      <c r="P63" s="16" t="s">
        <v>287</v>
      </c>
      <c r="Q63" s="16" t="s">
        <v>280</v>
      </c>
      <c r="R63" s="16"/>
      <c r="S63" s="16"/>
      <c r="T63" s="16">
        <v>6</v>
      </c>
      <c r="U63" s="16">
        <v>4083</v>
      </c>
      <c r="V63" s="22"/>
      <c r="W63" s="16"/>
      <c r="X63" s="16"/>
      <c r="Y63" s="16"/>
      <c r="Z63" s="16"/>
      <c r="AA63" s="16"/>
      <c r="AB63" s="22"/>
      <c r="AC63" s="16"/>
      <c r="AD63" s="16" t="s">
        <v>300</v>
      </c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</row>
    <row r="64" spans="1:56" x14ac:dyDescent="0.4">
      <c r="A64" s="7">
        <v>63</v>
      </c>
      <c r="B64" s="8" t="s">
        <v>96</v>
      </c>
      <c r="C64" s="8">
        <v>5</v>
      </c>
      <c r="D64" s="8">
        <v>283</v>
      </c>
      <c r="E64" s="8" t="s">
        <v>67</v>
      </c>
      <c r="F64" s="8"/>
      <c r="G64" s="8">
        <v>4151</v>
      </c>
      <c r="H64" s="8" t="s">
        <v>29</v>
      </c>
      <c r="I64" s="9" t="s">
        <v>10</v>
      </c>
      <c r="J64" s="10" t="s">
        <v>279</v>
      </c>
      <c r="K64" s="10">
        <v>2</v>
      </c>
      <c r="L64" s="10">
        <v>8</v>
      </c>
      <c r="M64" s="10">
        <v>3</v>
      </c>
      <c r="N64" s="10">
        <v>4148</v>
      </c>
      <c r="O64" s="23"/>
      <c r="P64" s="10"/>
      <c r="Q64" s="10"/>
      <c r="R64" s="10"/>
      <c r="S64" s="10"/>
      <c r="T64" s="10"/>
      <c r="U64" s="10"/>
      <c r="V64" s="23"/>
      <c r="W64" s="10"/>
      <c r="X64" s="10"/>
      <c r="Y64" s="10"/>
      <c r="Z64" s="10"/>
      <c r="AA64" s="10"/>
      <c r="AB64" s="23"/>
      <c r="AC64" s="10"/>
      <c r="AD64" s="10" t="s">
        <v>29</v>
      </c>
    </row>
    <row r="65" spans="1:56" x14ac:dyDescent="0.4">
      <c r="A65" s="7">
        <v>64</v>
      </c>
      <c r="B65" s="8" t="s">
        <v>96</v>
      </c>
      <c r="C65" s="8">
        <v>6</v>
      </c>
      <c r="D65" s="8">
        <v>302</v>
      </c>
      <c r="E65" s="8" t="s">
        <v>24</v>
      </c>
      <c r="F65" s="8"/>
      <c r="G65" s="8">
        <v>4149</v>
      </c>
      <c r="H65" s="8" t="s">
        <v>29</v>
      </c>
      <c r="I65" s="9" t="s">
        <v>71</v>
      </c>
      <c r="J65" s="10" t="s">
        <v>279</v>
      </c>
      <c r="K65" s="10">
        <v>1</v>
      </c>
      <c r="L65" s="10">
        <v>5</v>
      </c>
      <c r="M65" s="10">
        <v>6</v>
      </c>
      <c r="N65" s="10">
        <v>4154</v>
      </c>
      <c r="O65" s="23"/>
      <c r="P65" s="10"/>
      <c r="Q65" s="10"/>
      <c r="R65" s="10"/>
      <c r="S65" s="10"/>
      <c r="T65" s="10"/>
      <c r="U65" s="10"/>
      <c r="V65" s="23"/>
      <c r="W65" s="10"/>
      <c r="X65" s="10"/>
      <c r="Y65" s="10"/>
      <c r="Z65" s="10"/>
      <c r="AA65" s="10"/>
      <c r="AB65" s="23"/>
      <c r="AC65" s="10"/>
      <c r="AD65" s="10" t="s">
        <v>29</v>
      </c>
    </row>
    <row r="66" spans="1:56" s="17" customFormat="1" x14ac:dyDescent="0.4">
      <c r="A66" s="13">
        <v>221</v>
      </c>
      <c r="B66" s="14" t="s">
        <v>271</v>
      </c>
      <c r="C66" s="14">
        <v>1</v>
      </c>
      <c r="D66" s="14">
        <v>131</v>
      </c>
      <c r="E66" s="14" t="s">
        <v>9</v>
      </c>
      <c r="F66" s="14"/>
      <c r="G66" s="14">
        <v>31504</v>
      </c>
      <c r="H66" s="14" t="s">
        <v>29</v>
      </c>
      <c r="I66" s="15" t="s">
        <v>10</v>
      </c>
      <c r="J66" s="16" t="s">
        <v>279</v>
      </c>
      <c r="K66" s="16">
        <v>3</v>
      </c>
      <c r="L66" s="16">
        <v>5</v>
      </c>
      <c r="M66" s="16">
        <v>2</v>
      </c>
      <c r="N66" s="16">
        <v>31419</v>
      </c>
      <c r="O66" s="22"/>
      <c r="P66" s="16" t="s">
        <v>287</v>
      </c>
      <c r="Q66" s="16" t="s">
        <v>280</v>
      </c>
      <c r="R66" s="16"/>
      <c r="S66" s="16">
        <v>8</v>
      </c>
      <c r="T66" s="16">
        <v>3</v>
      </c>
      <c r="U66" s="16">
        <v>31287</v>
      </c>
      <c r="V66" s="22"/>
      <c r="W66" s="16"/>
      <c r="X66" s="16"/>
      <c r="Y66" s="16"/>
      <c r="Z66" s="16"/>
      <c r="AA66" s="16"/>
      <c r="AB66" s="22"/>
      <c r="AC66" s="16"/>
      <c r="AD66" s="16" t="s">
        <v>300</v>
      </c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</row>
    <row r="67" spans="1:56" x14ac:dyDescent="0.4">
      <c r="A67" s="7">
        <v>222</v>
      </c>
      <c r="B67" s="8" t="s">
        <v>271</v>
      </c>
      <c r="C67" s="8">
        <v>2</v>
      </c>
      <c r="D67" s="8">
        <v>137</v>
      </c>
      <c r="E67" s="8" t="s">
        <v>37</v>
      </c>
      <c r="F67" s="8"/>
      <c r="G67" s="8">
        <v>31581</v>
      </c>
      <c r="H67" s="8" t="s">
        <v>29</v>
      </c>
      <c r="I67" s="9" t="s">
        <v>10</v>
      </c>
      <c r="J67" s="10" t="s">
        <v>279</v>
      </c>
      <c r="K67" s="10">
        <v>2</v>
      </c>
      <c r="L67" s="10">
        <v>4</v>
      </c>
      <c r="M67" s="10">
        <v>3</v>
      </c>
      <c r="N67" s="10">
        <v>31563</v>
      </c>
      <c r="O67" s="23"/>
      <c r="P67" s="10"/>
      <c r="Q67" s="10"/>
      <c r="R67" s="10"/>
      <c r="S67" s="10"/>
      <c r="T67" s="10"/>
      <c r="U67" s="10"/>
      <c r="V67" s="23"/>
      <c r="W67" s="10"/>
      <c r="X67" s="10"/>
      <c r="Y67" s="10"/>
      <c r="Z67" s="10"/>
      <c r="AA67" s="10"/>
      <c r="AB67" s="23"/>
      <c r="AC67" s="10"/>
      <c r="AD67" s="10" t="s">
        <v>29</v>
      </c>
    </row>
    <row r="68" spans="1:56" x14ac:dyDescent="0.4">
      <c r="A68" s="7">
        <v>223</v>
      </c>
      <c r="B68" s="8" t="s">
        <v>271</v>
      </c>
      <c r="C68" s="8">
        <v>3</v>
      </c>
      <c r="D68" s="8">
        <v>511</v>
      </c>
      <c r="E68" s="8" t="s">
        <v>12</v>
      </c>
      <c r="F68" s="8"/>
      <c r="G68" s="8">
        <v>31631</v>
      </c>
      <c r="H68" s="8" t="s">
        <v>29</v>
      </c>
      <c r="I68" s="9" t="s">
        <v>10</v>
      </c>
      <c r="J68" s="10" t="s">
        <v>279</v>
      </c>
      <c r="K68" s="10">
        <v>1</v>
      </c>
      <c r="L68" s="10">
        <v>4</v>
      </c>
      <c r="M68" s="10">
        <v>4</v>
      </c>
      <c r="N68" s="10">
        <v>31773</v>
      </c>
      <c r="O68" s="23"/>
      <c r="P68" s="10"/>
      <c r="Q68" s="10"/>
      <c r="R68" s="10"/>
      <c r="S68" s="10"/>
      <c r="T68" s="10"/>
      <c r="U68" s="10"/>
      <c r="V68" s="23"/>
      <c r="W68" s="10"/>
      <c r="X68" s="10"/>
      <c r="Y68" s="10"/>
      <c r="Z68" s="10"/>
      <c r="AA68" s="10"/>
      <c r="AB68" s="23"/>
      <c r="AC68" s="10"/>
      <c r="AD68" s="10" t="s">
        <v>29</v>
      </c>
    </row>
    <row r="69" spans="1:56" x14ac:dyDescent="0.4">
      <c r="A69" s="7">
        <v>224</v>
      </c>
      <c r="B69" s="8" t="s">
        <v>271</v>
      </c>
      <c r="C69" s="8">
        <v>4</v>
      </c>
      <c r="D69" s="8">
        <v>453</v>
      </c>
      <c r="E69" s="8" t="s">
        <v>79</v>
      </c>
      <c r="F69" s="8"/>
      <c r="G69" s="8">
        <v>31681</v>
      </c>
      <c r="H69" s="8" t="s">
        <v>29</v>
      </c>
      <c r="I69" s="9" t="s">
        <v>10</v>
      </c>
      <c r="J69" s="10" t="s">
        <v>279</v>
      </c>
      <c r="K69" s="10">
        <v>3</v>
      </c>
      <c r="L69" s="10">
        <v>2</v>
      </c>
      <c r="M69" s="10">
        <v>3</v>
      </c>
      <c r="N69" s="10">
        <v>31462</v>
      </c>
      <c r="O69" s="23"/>
      <c r="P69" s="10" t="s">
        <v>285</v>
      </c>
      <c r="Q69" s="10" t="s">
        <v>280</v>
      </c>
      <c r="R69" s="10"/>
      <c r="S69" s="10">
        <v>3</v>
      </c>
      <c r="T69" s="10">
        <v>8</v>
      </c>
      <c r="U69" s="10">
        <v>32230</v>
      </c>
      <c r="V69" s="23"/>
      <c r="W69" s="10"/>
      <c r="X69" s="10"/>
      <c r="Y69" s="10"/>
      <c r="Z69" s="10"/>
      <c r="AA69" s="10"/>
      <c r="AB69" s="23"/>
      <c r="AC69" s="10"/>
      <c r="AD69" s="10" t="s">
        <v>29</v>
      </c>
    </row>
    <row r="70" spans="1:56" x14ac:dyDescent="0.4">
      <c r="A70" s="7">
        <v>225</v>
      </c>
      <c r="B70" s="8" t="s">
        <v>271</v>
      </c>
      <c r="C70" s="8">
        <v>5</v>
      </c>
      <c r="D70" s="8">
        <v>426</v>
      </c>
      <c r="E70" s="8" t="s">
        <v>31</v>
      </c>
      <c r="F70" s="8"/>
      <c r="G70" s="8">
        <v>31869</v>
      </c>
      <c r="H70" s="8" t="s">
        <v>29</v>
      </c>
      <c r="I70" s="9" t="s">
        <v>10</v>
      </c>
      <c r="J70" s="10" t="s">
        <v>279</v>
      </c>
      <c r="K70" s="10">
        <v>1</v>
      </c>
      <c r="L70" s="10">
        <v>5</v>
      </c>
      <c r="M70" s="10">
        <v>6</v>
      </c>
      <c r="N70" s="10">
        <v>32087</v>
      </c>
      <c r="O70" s="23"/>
      <c r="P70" s="10"/>
      <c r="Q70" s="10"/>
      <c r="R70" s="10"/>
      <c r="S70" s="10"/>
      <c r="T70" s="10"/>
      <c r="U70" s="10"/>
      <c r="V70" s="23"/>
      <c r="W70" s="10"/>
      <c r="X70" s="10"/>
      <c r="Y70" s="10"/>
      <c r="Z70" s="10"/>
      <c r="AA70" s="10"/>
      <c r="AB70" s="23"/>
      <c r="AC70" s="10"/>
      <c r="AD70" s="10" t="s">
        <v>29</v>
      </c>
    </row>
    <row r="71" spans="1:56" x14ac:dyDescent="0.4">
      <c r="A71" s="7">
        <v>226</v>
      </c>
      <c r="B71" s="8" t="s">
        <v>271</v>
      </c>
      <c r="C71" s="8">
        <v>6</v>
      </c>
      <c r="D71" s="8">
        <v>142</v>
      </c>
      <c r="E71" s="8" t="s">
        <v>77</v>
      </c>
      <c r="F71" s="8"/>
      <c r="G71" s="8">
        <v>31698</v>
      </c>
      <c r="H71" s="8" t="s">
        <v>29</v>
      </c>
      <c r="I71" s="9" t="s">
        <v>272</v>
      </c>
      <c r="J71" s="10" t="s">
        <v>279</v>
      </c>
      <c r="K71" s="10">
        <v>3</v>
      </c>
      <c r="L71" s="10">
        <v>6</v>
      </c>
      <c r="M71" s="10">
        <v>5</v>
      </c>
      <c r="N71" s="10">
        <v>31779</v>
      </c>
      <c r="O71" s="23"/>
      <c r="P71" s="10"/>
      <c r="Q71" s="10"/>
      <c r="R71" s="10"/>
      <c r="S71" s="10"/>
      <c r="T71" s="10"/>
      <c r="U71" s="10"/>
      <c r="V71" s="23"/>
      <c r="W71" s="10"/>
      <c r="X71" s="10"/>
      <c r="Y71" s="10"/>
      <c r="Z71" s="10"/>
      <c r="AA71" s="10"/>
      <c r="AB71" s="23"/>
      <c r="AC71" s="10"/>
      <c r="AD71" s="10" t="s">
        <v>29</v>
      </c>
    </row>
    <row r="72" spans="1:56" s="17" customFormat="1" x14ac:dyDescent="0.4">
      <c r="A72" s="13">
        <v>65</v>
      </c>
      <c r="B72" s="14" t="s">
        <v>98</v>
      </c>
      <c r="C72" s="14">
        <v>1</v>
      </c>
      <c r="D72" s="14">
        <v>51193</v>
      </c>
      <c r="E72" s="14" t="s">
        <v>99</v>
      </c>
      <c r="F72" s="14" t="s">
        <v>12</v>
      </c>
      <c r="G72" s="14">
        <v>201</v>
      </c>
      <c r="H72" s="14" t="s">
        <v>29</v>
      </c>
      <c r="I72" s="15" t="s">
        <v>10</v>
      </c>
      <c r="J72" s="16" t="s">
        <v>280</v>
      </c>
      <c r="K72" s="16"/>
      <c r="L72" s="16">
        <v>2</v>
      </c>
      <c r="M72" s="16">
        <v>1</v>
      </c>
      <c r="N72" s="16">
        <v>204</v>
      </c>
      <c r="O72" s="22"/>
      <c r="P72" s="16"/>
      <c r="Q72" s="16"/>
      <c r="R72" s="16"/>
      <c r="S72" s="16"/>
      <c r="T72" s="16"/>
      <c r="U72" s="16"/>
      <c r="V72" s="22"/>
      <c r="W72" s="16"/>
      <c r="X72" s="16"/>
      <c r="Y72" s="16"/>
      <c r="Z72" s="16"/>
      <c r="AA72" s="16"/>
      <c r="AB72" s="22"/>
      <c r="AC72" s="16"/>
      <c r="AD72" s="16" t="s">
        <v>300</v>
      </c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x14ac:dyDescent="0.4">
      <c r="A73" s="7">
        <v>66</v>
      </c>
      <c r="B73" s="8" t="s">
        <v>98</v>
      </c>
      <c r="C73" s="8">
        <v>2</v>
      </c>
      <c r="D73" s="8">
        <v>13135</v>
      </c>
      <c r="E73" s="8" t="s">
        <v>100</v>
      </c>
      <c r="F73" s="8" t="s">
        <v>9</v>
      </c>
      <c r="G73" s="8">
        <v>198</v>
      </c>
      <c r="H73" s="8" t="s">
        <v>29</v>
      </c>
      <c r="I73" s="9" t="s">
        <v>10</v>
      </c>
      <c r="J73" s="10" t="s">
        <v>280</v>
      </c>
      <c r="K73" s="10"/>
      <c r="L73" s="10">
        <v>4</v>
      </c>
      <c r="M73" s="10">
        <v>10</v>
      </c>
      <c r="N73" s="10">
        <v>195</v>
      </c>
      <c r="O73" s="23"/>
      <c r="P73" s="10"/>
      <c r="Q73" s="10"/>
      <c r="R73" s="10"/>
      <c r="S73" s="10"/>
      <c r="T73" s="10"/>
      <c r="U73" s="10"/>
      <c r="V73" s="23"/>
      <c r="W73" s="10"/>
      <c r="X73" s="10"/>
      <c r="Y73" s="10"/>
      <c r="Z73" s="10"/>
      <c r="AA73" s="10"/>
      <c r="AB73" s="23"/>
      <c r="AC73" s="10"/>
      <c r="AD73" s="10" t="s">
        <v>29</v>
      </c>
    </row>
    <row r="74" spans="1:56" x14ac:dyDescent="0.4">
      <c r="A74" s="7">
        <v>67</v>
      </c>
      <c r="B74" s="8" t="s">
        <v>98</v>
      </c>
      <c r="C74" s="8">
        <v>3</v>
      </c>
      <c r="D74" s="8">
        <v>51109</v>
      </c>
      <c r="E74" s="8" t="s">
        <v>101</v>
      </c>
      <c r="F74" s="8" t="s">
        <v>12</v>
      </c>
      <c r="G74" s="8">
        <v>195</v>
      </c>
      <c r="H74" s="8" t="s">
        <v>29</v>
      </c>
      <c r="I74" s="9" t="s">
        <v>10</v>
      </c>
      <c r="J74" s="10" t="s">
        <v>280</v>
      </c>
      <c r="K74" s="10"/>
      <c r="L74" s="10">
        <v>15</v>
      </c>
      <c r="M74" s="10">
        <v>9</v>
      </c>
      <c r="N74" s="10">
        <v>195</v>
      </c>
      <c r="O74" s="23"/>
      <c r="P74" s="10"/>
      <c r="Q74" s="10"/>
      <c r="R74" s="10"/>
      <c r="S74" s="10"/>
      <c r="T74" s="10"/>
      <c r="U74" s="10"/>
      <c r="V74" s="23"/>
      <c r="W74" s="10"/>
      <c r="X74" s="10"/>
      <c r="Y74" s="10"/>
      <c r="Z74" s="10"/>
      <c r="AA74" s="10"/>
      <c r="AB74" s="23"/>
      <c r="AC74" s="10"/>
      <c r="AD74" s="10" t="s">
        <v>29</v>
      </c>
    </row>
    <row r="75" spans="1:56" x14ac:dyDescent="0.4">
      <c r="A75" s="7">
        <v>68</v>
      </c>
      <c r="B75" s="8" t="s">
        <v>98</v>
      </c>
      <c r="C75" s="8">
        <v>4</v>
      </c>
      <c r="D75" s="8">
        <v>13161</v>
      </c>
      <c r="E75" s="8" t="s">
        <v>65</v>
      </c>
      <c r="F75" s="8" t="s">
        <v>9</v>
      </c>
      <c r="G75" s="8">
        <v>189</v>
      </c>
      <c r="H75" s="8" t="s">
        <v>29</v>
      </c>
      <c r="I75" s="9" t="s">
        <v>10</v>
      </c>
      <c r="J75" s="10" t="s">
        <v>280</v>
      </c>
      <c r="K75" s="10"/>
      <c r="L75" s="10">
        <v>10</v>
      </c>
      <c r="M75" s="10"/>
      <c r="N75" s="10" t="s">
        <v>286</v>
      </c>
      <c r="O75" s="23"/>
      <c r="P75" s="10"/>
      <c r="Q75" s="10"/>
      <c r="R75" s="10"/>
      <c r="S75" s="10"/>
      <c r="T75" s="10"/>
      <c r="U75" s="10"/>
      <c r="V75" s="23"/>
      <c r="W75" s="10"/>
      <c r="X75" s="10"/>
      <c r="Y75" s="10"/>
      <c r="Z75" s="10"/>
      <c r="AA75" s="10"/>
      <c r="AB75" s="23"/>
      <c r="AC75" s="10"/>
      <c r="AD75" s="10" t="s">
        <v>29</v>
      </c>
    </row>
    <row r="76" spans="1:56" x14ac:dyDescent="0.4">
      <c r="A76" s="7">
        <v>69</v>
      </c>
      <c r="B76" s="8" t="s">
        <v>98</v>
      </c>
      <c r="C76" s="8">
        <v>5</v>
      </c>
      <c r="D76" s="8">
        <v>60706</v>
      </c>
      <c r="E76" s="8" t="s">
        <v>102</v>
      </c>
      <c r="F76" s="8" t="s">
        <v>103</v>
      </c>
      <c r="G76" s="8">
        <v>189</v>
      </c>
      <c r="H76" s="8" t="s">
        <v>29</v>
      </c>
      <c r="I76" s="9" t="s">
        <v>10</v>
      </c>
      <c r="J76" s="10" t="s">
        <v>280</v>
      </c>
      <c r="K76" s="10"/>
      <c r="L76" s="10">
        <v>19</v>
      </c>
      <c r="M76" s="10">
        <v>13</v>
      </c>
      <c r="N76" s="10">
        <v>190</v>
      </c>
      <c r="O76" s="23"/>
      <c r="P76" s="10"/>
      <c r="Q76" s="10"/>
      <c r="R76" s="10"/>
      <c r="S76" s="10"/>
      <c r="T76" s="10"/>
      <c r="U76" s="10"/>
      <c r="V76" s="23"/>
      <c r="W76" s="10"/>
      <c r="X76" s="10"/>
      <c r="Y76" s="10"/>
      <c r="Z76" s="10"/>
      <c r="AA76" s="10"/>
      <c r="AB76" s="23"/>
      <c r="AC76" s="10"/>
      <c r="AD76" s="10" t="s">
        <v>29</v>
      </c>
    </row>
    <row r="77" spans="1:56" x14ac:dyDescent="0.4">
      <c r="A77" s="7">
        <v>70</v>
      </c>
      <c r="B77" s="8" t="s">
        <v>98</v>
      </c>
      <c r="C77" s="8">
        <v>6</v>
      </c>
      <c r="D77" s="8">
        <v>34618</v>
      </c>
      <c r="E77" s="8" t="s">
        <v>104</v>
      </c>
      <c r="F77" s="8" t="s">
        <v>105</v>
      </c>
      <c r="G77" s="8">
        <v>185</v>
      </c>
      <c r="H77" s="8" t="s">
        <v>29</v>
      </c>
      <c r="I77" s="9" t="s">
        <v>35</v>
      </c>
      <c r="J77" s="10" t="s">
        <v>280</v>
      </c>
      <c r="K77" s="10"/>
      <c r="L77" s="10">
        <v>22</v>
      </c>
      <c r="M77" s="10">
        <v>15</v>
      </c>
      <c r="N77" s="10">
        <v>185</v>
      </c>
      <c r="O77" s="23"/>
      <c r="P77" s="10"/>
      <c r="Q77" s="10"/>
      <c r="R77" s="10"/>
      <c r="S77" s="10"/>
      <c r="T77" s="10"/>
      <c r="U77" s="10"/>
      <c r="V77" s="23"/>
      <c r="W77" s="10"/>
      <c r="X77" s="10"/>
      <c r="Y77" s="10"/>
      <c r="Z77" s="10"/>
      <c r="AA77" s="10"/>
      <c r="AB77" s="23"/>
      <c r="AC77" s="10"/>
      <c r="AD77" s="10" t="s">
        <v>29</v>
      </c>
    </row>
    <row r="78" spans="1:56" s="17" customFormat="1" x14ac:dyDescent="0.4">
      <c r="A78" s="13">
        <v>71</v>
      </c>
      <c r="B78" s="14" t="s">
        <v>106</v>
      </c>
      <c r="C78" s="14">
        <v>1</v>
      </c>
      <c r="D78" s="14">
        <v>51191</v>
      </c>
      <c r="E78" s="14" t="s">
        <v>107</v>
      </c>
      <c r="F78" s="14" t="s">
        <v>12</v>
      </c>
      <c r="G78" s="14">
        <v>460</v>
      </c>
      <c r="H78" s="14" t="s">
        <v>29</v>
      </c>
      <c r="I78" s="15" t="s">
        <v>10</v>
      </c>
      <c r="J78" s="16" t="s">
        <v>280</v>
      </c>
      <c r="K78" s="16"/>
      <c r="L78" s="16">
        <v>2</v>
      </c>
      <c r="M78" s="16">
        <v>5</v>
      </c>
      <c r="N78" s="16">
        <v>460</v>
      </c>
      <c r="O78" s="22"/>
      <c r="P78" s="16"/>
      <c r="Q78" s="16"/>
      <c r="R78" s="16"/>
      <c r="S78" s="16"/>
      <c r="T78" s="16"/>
      <c r="U78" s="16"/>
      <c r="V78" s="22"/>
      <c r="W78" s="16"/>
      <c r="X78" s="16"/>
      <c r="Y78" s="16"/>
      <c r="Z78" s="16"/>
      <c r="AA78" s="16"/>
      <c r="AB78" s="22"/>
      <c r="AC78" s="16"/>
      <c r="AD78" s="16" t="s">
        <v>300</v>
      </c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x14ac:dyDescent="0.4">
      <c r="A79" s="7">
        <v>72</v>
      </c>
      <c r="B79" s="8" t="s">
        <v>106</v>
      </c>
      <c r="C79" s="8">
        <v>2</v>
      </c>
      <c r="D79" s="8">
        <v>51108</v>
      </c>
      <c r="E79" s="8" t="s">
        <v>108</v>
      </c>
      <c r="F79" s="8" t="s">
        <v>12</v>
      </c>
      <c r="G79" s="8">
        <v>440</v>
      </c>
      <c r="H79" s="8" t="s">
        <v>29</v>
      </c>
      <c r="I79" s="9" t="s">
        <v>10</v>
      </c>
      <c r="J79" s="10" t="s">
        <v>280</v>
      </c>
      <c r="K79" s="10"/>
      <c r="L79" s="10">
        <v>17</v>
      </c>
      <c r="M79" s="10">
        <v>15</v>
      </c>
      <c r="N79" s="10">
        <v>400</v>
      </c>
      <c r="O79" s="23"/>
      <c r="P79" s="10"/>
      <c r="Q79" s="10"/>
      <c r="R79" s="10"/>
      <c r="S79" s="10"/>
      <c r="T79" s="10"/>
      <c r="U79" s="10"/>
      <c r="V79" s="23"/>
      <c r="W79" s="10"/>
      <c r="X79" s="10"/>
      <c r="Y79" s="10"/>
      <c r="Z79" s="10"/>
      <c r="AA79" s="10"/>
      <c r="AB79" s="23"/>
      <c r="AC79" s="10"/>
      <c r="AD79" s="10" t="s">
        <v>29</v>
      </c>
    </row>
    <row r="80" spans="1:56" x14ac:dyDescent="0.4">
      <c r="A80" s="7">
        <v>73</v>
      </c>
      <c r="B80" s="8" t="s">
        <v>106</v>
      </c>
      <c r="C80" s="8">
        <v>3</v>
      </c>
      <c r="D80" s="8">
        <v>13109</v>
      </c>
      <c r="E80" s="8" t="s">
        <v>109</v>
      </c>
      <c r="F80" s="8" t="s">
        <v>9</v>
      </c>
      <c r="G80" s="8">
        <v>400</v>
      </c>
      <c r="H80" s="8" t="s">
        <v>29</v>
      </c>
      <c r="I80" s="9" t="s">
        <v>10</v>
      </c>
      <c r="J80" s="10" t="s">
        <v>280</v>
      </c>
      <c r="K80" s="10"/>
      <c r="L80" s="10">
        <v>3</v>
      </c>
      <c r="M80" s="10">
        <v>12</v>
      </c>
      <c r="N80" s="10">
        <v>420</v>
      </c>
      <c r="O80" s="23"/>
      <c r="P80" s="10"/>
      <c r="Q80" s="10"/>
      <c r="R80" s="10"/>
      <c r="S80" s="10"/>
      <c r="T80" s="10"/>
      <c r="U80" s="10"/>
      <c r="V80" s="23"/>
      <c r="W80" s="10"/>
      <c r="X80" s="10"/>
      <c r="Y80" s="10"/>
      <c r="Z80" s="10"/>
      <c r="AA80" s="10"/>
      <c r="AB80" s="23"/>
      <c r="AC80" s="10"/>
      <c r="AD80" s="10" t="s">
        <v>29</v>
      </c>
    </row>
    <row r="81" spans="1:56" x14ac:dyDescent="0.4">
      <c r="A81" s="7">
        <v>74</v>
      </c>
      <c r="B81" s="8" t="s">
        <v>106</v>
      </c>
      <c r="C81" s="8">
        <v>3</v>
      </c>
      <c r="D81" s="8">
        <v>13165</v>
      </c>
      <c r="E81" s="8" t="s">
        <v>110</v>
      </c>
      <c r="F81" s="8" t="s">
        <v>9</v>
      </c>
      <c r="G81" s="8">
        <v>400</v>
      </c>
      <c r="H81" s="8" t="s">
        <v>29</v>
      </c>
      <c r="I81" s="9" t="s">
        <v>10</v>
      </c>
      <c r="J81" s="10" t="s">
        <v>280</v>
      </c>
      <c r="K81" s="10"/>
      <c r="L81" s="10">
        <v>13</v>
      </c>
      <c r="M81" s="10">
        <v>11</v>
      </c>
      <c r="N81" s="10">
        <v>430</v>
      </c>
      <c r="O81" s="23"/>
      <c r="P81" s="10"/>
      <c r="Q81" s="10"/>
      <c r="R81" s="10"/>
      <c r="S81" s="10"/>
      <c r="T81" s="10"/>
      <c r="U81" s="10"/>
      <c r="V81" s="23"/>
      <c r="W81" s="10"/>
      <c r="X81" s="10"/>
      <c r="Y81" s="10"/>
      <c r="Z81" s="10"/>
      <c r="AA81" s="10"/>
      <c r="AB81" s="23"/>
      <c r="AC81" s="10"/>
      <c r="AD81" s="10" t="s">
        <v>29</v>
      </c>
    </row>
    <row r="82" spans="1:56" x14ac:dyDescent="0.4">
      <c r="A82" s="7">
        <v>75</v>
      </c>
      <c r="B82" s="8" t="s">
        <v>106</v>
      </c>
      <c r="C82" s="8">
        <v>3</v>
      </c>
      <c r="D82" s="8">
        <v>13110</v>
      </c>
      <c r="E82" s="8" t="s">
        <v>111</v>
      </c>
      <c r="F82" s="8" t="s">
        <v>9</v>
      </c>
      <c r="G82" s="8">
        <v>400</v>
      </c>
      <c r="H82" s="8" t="s">
        <v>29</v>
      </c>
      <c r="I82" s="9" t="s">
        <v>10</v>
      </c>
      <c r="J82" s="10" t="s">
        <v>280</v>
      </c>
      <c r="K82" s="10"/>
      <c r="L82" s="10">
        <v>15</v>
      </c>
      <c r="M82" s="10">
        <v>13</v>
      </c>
      <c r="N82" s="10">
        <v>400</v>
      </c>
      <c r="O82" s="23"/>
      <c r="P82" s="10"/>
      <c r="Q82" s="10"/>
      <c r="R82" s="10"/>
      <c r="S82" s="10"/>
      <c r="T82" s="10"/>
      <c r="U82" s="10"/>
      <c r="V82" s="23"/>
      <c r="W82" s="10"/>
      <c r="X82" s="10"/>
      <c r="Y82" s="10"/>
      <c r="Z82" s="10"/>
      <c r="AA82" s="10"/>
      <c r="AB82" s="23"/>
      <c r="AC82" s="10"/>
      <c r="AD82" s="10" t="s">
        <v>29</v>
      </c>
    </row>
    <row r="83" spans="1:56" x14ac:dyDescent="0.4">
      <c r="A83" s="7">
        <v>76</v>
      </c>
      <c r="B83" s="8" t="s">
        <v>106</v>
      </c>
      <c r="C83" s="8">
        <v>6</v>
      </c>
      <c r="D83" s="8">
        <v>51107</v>
      </c>
      <c r="E83" s="8" t="s">
        <v>112</v>
      </c>
      <c r="F83" s="8" t="s">
        <v>12</v>
      </c>
      <c r="G83" s="8">
        <v>380</v>
      </c>
      <c r="H83" s="8" t="s">
        <v>29</v>
      </c>
      <c r="I83" s="9" t="s">
        <v>10</v>
      </c>
      <c r="J83" s="10" t="s">
        <v>280</v>
      </c>
      <c r="K83" s="10"/>
      <c r="L83" s="10">
        <v>12</v>
      </c>
      <c r="M83" s="10">
        <v>13</v>
      </c>
      <c r="N83" s="10">
        <v>400</v>
      </c>
      <c r="O83" s="23"/>
      <c r="P83" s="10"/>
      <c r="Q83" s="10"/>
      <c r="R83" s="10"/>
      <c r="S83" s="10"/>
      <c r="T83" s="10"/>
      <c r="U83" s="10"/>
      <c r="V83" s="23"/>
      <c r="W83" s="10"/>
      <c r="X83" s="10"/>
      <c r="Y83" s="10"/>
      <c r="Z83" s="10"/>
      <c r="AA83" s="10"/>
      <c r="AB83" s="23"/>
      <c r="AC83" s="10"/>
      <c r="AD83" s="10" t="s">
        <v>29</v>
      </c>
    </row>
    <row r="84" spans="1:56" x14ac:dyDescent="0.4">
      <c r="A84" s="7">
        <v>77</v>
      </c>
      <c r="B84" s="8" t="s">
        <v>113</v>
      </c>
      <c r="C84" s="8">
        <v>1</v>
      </c>
      <c r="D84" s="8">
        <v>62225</v>
      </c>
      <c r="E84" s="8" t="s">
        <v>114</v>
      </c>
      <c r="F84" s="8" t="s">
        <v>97</v>
      </c>
      <c r="G84" s="8">
        <v>718</v>
      </c>
      <c r="H84" s="8">
        <v>0</v>
      </c>
      <c r="I84" s="9" t="s">
        <v>10</v>
      </c>
      <c r="J84" s="10" t="s">
        <v>280</v>
      </c>
      <c r="K84" s="10"/>
      <c r="L84" s="10">
        <v>21</v>
      </c>
      <c r="M84" s="10"/>
      <c r="N84" s="10" t="s">
        <v>286</v>
      </c>
      <c r="O84" s="23"/>
      <c r="P84" s="10"/>
      <c r="Q84" s="10"/>
      <c r="R84" s="10"/>
      <c r="S84" s="10"/>
      <c r="T84" s="10"/>
      <c r="U84" s="10"/>
      <c r="V84" s="23"/>
      <c r="W84" s="10"/>
      <c r="X84" s="10"/>
      <c r="Y84" s="10"/>
      <c r="Z84" s="10"/>
      <c r="AA84" s="10"/>
      <c r="AB84" s="23"/>
      <c r="AC84" s="10"/>
      <c r="AD84" s="10" t="s">
        <v>29</v>
      </c>
    </row>
    <row r="85" spans="1:56" x14ac:dyDescent="0.4">
      <c r="A85" s="7">
        <v>78</v>
      </c>
      <c r="B85" s="8" t="s">
        <v>113</v>
      </c>
      <c r="C85" s="8">
        <v>2</v>
      </c>
      <c r="D85" s="8">
        <v>62235</v>
      </c>
      <c r="E85" s="8" t="s">
        <v>115</v>
      </c>
      <c r="F85" s="8" t="s">
        <v>97</v>
      </c>
      <c r="G85" s="8">
        <v>717</v>
      </c>
      <c r="H85" s="8">
        <v>1.1000000000000001</v>
      </c>
      <c r="I85" s="9" t="s">
        <v>10</v>
      </c>
      <c r="J85" s="10" t="s">
        <v>280</v>
      </c>
      <c r="K85" s="10"/>
      <c r="L85" s="10">
        <v>1</v>
      </c>
      <c r="M85" s="10">
        <v>7</v>
      </c>
      <c r="N85" s="10">
        <v>704</v>
      </c>
      <c r="O85" s="23">
        <v>-0.8</v>
      </c>
      <c r="P85" s="10"/>
      <c r="Q85" s="10"/>
      <c r="R85" s="10"/>
      <c r="S85" s="10"/>
      <c r="T85" s="10"/>
      <c r="U85" s="10"/>
      <c r="V85" s="23"/>
      <c r="W85" s="10"/>
      <c r="X85" s="10"/>
      <c r="Y85" s="10"/>
      <c r="Z85" s="10"/>
      <c r="AA85" s="10"/>
      <c r="AB85" s="23"/>
      <c r="AC85" s="10"/>
      <c r="AD85" s="10" t="s">
        <v>29</v>
      </c>
    </row>
    <row r="86" spans="1:56" x14ac:dyDescent="0.4">
      <c r="A86" s="7">
        <v>79</v>
      </c>
      <c r="B86" s="8" t="s">
        <v>113</v>
      </c>
      <c r="C86" s="8">
        <v>3</v>
      </c>
      <c r="D86" s="8">
        <v>37943</v>
      </c>
      <c r="E86" s="8" t="s">
        <v>116</v>
      </c>
      <c r="F86" s="8" t="s">
        <v>19</v>
      </c>
      <c r="G86" s="8">
        <v>683</v>
      </c>
      <c r="H86" s="8">
        <v>2.9</v>
      </c>
      <c r="I86" s="9" t="s">
        <v>10</v>
      </c>
      <c r="J86" s="10" t="s">
        <v>280</v>
      </c>
      <c r="K86" s="10"/>
      <c r="L86" s="10">
        <v>15</v>
      </c>
      <c r="M86" s="10">
        <v>15</v>
      </c>
      <c r="N86" s="10">
        <v>665</v>
      </c>
      <c r="O86" s="23">
        <v>0.4</v>
      </c>
      <c r="P86" s="10"/>
      <c r="Q86" s="10"/>
      <c r="R86" s="10"/>
      <c r="S86" s="10"/>
      <c r="T86" s="10"/>
      <c r="U86" s="10"/>
      <c r="V86" s="23"/>
      <c r="W86" s="10"/>
      <c r="X86" s="10"/>
      <c r="Y86" s="10"/>
      <c r="Z86" s="10"/>
      <c r="AA86" s="10"/>
      <c r="AB86" s="23"/>
      <c r="AC86" s="10"/>
      <c r="AD86" s="10" t="s">
        <v>29</v>
      </c>
    </row>
    <row r="87" spans="1:56" x14ac:dyDescent="0.4">
      <c r="A87" s="7">
        <v>80</v>
      </c>
      <c r="B87" s="8" t="s">
        <v>113</v>
      </c>
      <c r="C87" s="8">
        <v>4</v>
      </c>
      <c r="D87" s="8">
        <v>24226</v>
      </c>
      <c r="E87" s="8" t="s">
        <v>117</v>
      </c>
      <c r="F87" s="8" t="s">
        <v>22</v>
      </c>
      <c r="G87" s="8">
        <v>700</v>
      </c>
      <c r="H87" s="8">
        <v>0.6</v>
      </c>
      <c r="I87" s="9" t="s">
        <v>10</v>
      </c>
      <c r="J87" s="10" t="s">
        <v>280</v>
      </c>
      <c r="K87" s="10"/>
      <c r="L87" s="10">
        <v>20</v>
      </c>
      <c r="M87" s="10">
        <v>20</v>
      </c>
      <c r="N87" s="10">
        <v>626</v>
      </c>
      <c r="O87" s="23">
        <v>1.3</v>
      </c>
      <c r="P87" s="10"/>
      <c r="Q87" s="10"/>
      <c r="R87" s="10"/>
      <c r="S87" s="10"/>
      <c r="T87" s="10"/>
      <c r="U87" s="10"/>
      <c r="V87" s="23"/>
      <c r="W87" s="10"/>
      <c r="X87" s="10"/>
      <c r="Y87" s="10"/>
      <c r="Z87" s="10"/>
      <c r="AA87" s="10"/>
      <c r="AB87" s="23"/>
      <c r="AC87" s="10"/>
      <c r="AD87" s="10" t="s">
        <v>29</v>
      </c>
    </row>
    <row r="88" spans="1:56" x14ac:dyDescent="0.4">
      <c r="A88" s="7">
        <v>81</v>
      </c>
      <c r="B88" s="8" t="s">
        <v>113</v>
      </c>
      <c r="C88" s="8">
        <v>5</v>
      </c>
      <c r="D88" s="8">
        <v>51193</v>
      </c>
      <c r="E88" s="8" t="s">
        <v>99</v>
      </c>
      <c r="F88" s="8" t="s">
        <v>12</v>
      </c>
      <c r="G88" s="8">
        <v>695</v>
      </c>
      <c r="H88" s="8">
        <v>0.2</v>
      </c>
      <c r="I88" s="9" t="s">
        <v>10</v>
      </c>
      <c r="J88" s="10" t="s">
        <v>280</v>
      </c>
      <c r="K88" s="10"/>
      <c r="L88" s="10">
        <v>10</v>
      </c>
      <c r="M88" s="10"/>
      <c r="N88" s="10" t="s">
        <v>286</v>
      </c>
      <c r="O88" s="23"/>
      <c r="P88" s="10"/>
      <c r="Q88" s="10"/>
      <c r="R88" s="10"/>
      <c r="S88" s="10"/>
      <c r="T88" s="10"/>
      <c r="U88" s="10"/>
      <c r="V88" s="23"/>
      <c r="W88" s="10"/>
      <c r="X88" s="10"/>
      <c r="Y88" s="10"/>
      <c r="Z88" s="10"/>
      <c r="AA88" s="10"/>
      <c r="AB88" s="23"/>
      <c r="AC88" s="10"/>
      <c r="AD88" s="10" t="s">
        <v>29</v>
      </c>
    </row>
    <row r="89" spans="1:56" x14ac:dyDescent="0.4">
      <c r="A89" s="7">
        <v>82</v>
      </c>
      <c r="B89" s="8" t="s">
        <v>113</v>
      </c>
      <c r="C89" s="8">
        <v>6</v>
      </c>
      <c r="D89" s="8">
        <v>47012</v>
      </c>
      <c r="E89" s="8" t="s">
        <v>118</v>
      </c>
      <c r="F89" s="8" t="s">
        <v>119</v>
      </c>
      <c r="G89" s="8">
        <v>683</v>
      </c>
      <c r="H89" s="8">
        <v>1.3</v>
      </c>
      <c r="I89" s="9" t="s">
        <v>10</v>
      </c>
      <c r="J89" s="10" t="s">
        <v>280</v>
      </c>
      <c r="K89" s="10"/>
      <c r="L89" s="10">
        <v>23</v>
      </c>
      <c r="M89" s="10">
        <v>18</v>
      </c>
      <c r="N89" s="10">
        <v>649</v>
      </c>
      <c r="O89" s="23">
        <v>-0.6</v>
      </c>
      <c r="P89" s="10"/>
      <c r="Q89" s="10"/>
      <c r="R89" s="10"/>
      <c r="S89" s="10"/>
      <c r="T89" s="10"/>
      <c r="U89" s="10"/>
      <c r="V89" s="23"/>
      <c r="W89" s="10"/>
      <c r="X89" s="10"/>
      <c r="Y89" s="10"/>
      <c r="Z89" s="10"/>
      <c r="AA89" s="10"/>
      <c r="AB89" s="23"/>
      <c r="AC89" s="10"/>
      <c r="AD89" s="10" t="s">
        <v>29</v>
      </c>
    </row>
    <row r="90" spans="1:56" x14ac:dyDescent="0.4">
      <c r="A90" s="7">
        <v>83</v>
      </c>
      <c r="B90" s="8" t="s">
        <v>120</v>
      </c>
      <c r="C90" s="8">
        <v>1</v>
      </c>
      <c r="D90" s="8">
        <v>62235</v>
      </c>
      <c r="E90" s="8" t="s">
        <v>115</v>
      </c>
      <c r="F90" s="8" t="s">
        <v>97</v>
      </c>
      <c r="G90" s="8">
        <v>1437</v>
      </c>
      <c r="H90" s="8">
        <v>1</v>
      </c>
      <c r="I90" s="9" t="s">
        <v>10</v>
      </c>
      <c r="J90" s="10" t="s">
        <v>280</v>
      </c>
      <c r="K90" s="10"/>
      <c r="L90" s="10">
        <v>13</v>
      </c>
      <c r="M90" s="10">
        <v>11</v>
      </c>
      <c r="N90" s="10">
        <v>1390</v>
      </c>
      <c r="O90" s="23">
        <v>0.8</v>
      </c>
      <c r="P90" s="10"/>
      <c r="Q90" s="10"/>
      <c r="R90" s="10"/>
      <c r="S90" s="10"/>
      <c r="T90" s="10"/>
      <c r="U90" s="10"/>
      <c r="V90" s="23"/>
      <c r="W90" s="10"/>
      <c r="X90" s="10"/>
      <c r="Y90" s="10"/>
      <c r="Z90" s="10"/>
      <c r="AA90" s="10"/>
      <c r="AB90" s="23"/>
      <c r="AC90" s="10"/>
      <c r="AD90" s="10" t="s">
        <v>29</v>
      </c>
    </row>
    <row r="91" spans="1:56" s="17" customFormat="1" x14ac:dyDescent="0.4">
      <c r="A91" s="13">
        <v>84</v>
      </c>
      <c r="B91" s="14" t="s">
        <v>120</v>
      </c>
      <c r="C91" s="14">
        <v>2</v>
      </c>
      <c r="D91" s="14">
        <v>30201</v>
      </c>
      <c r="E91" s="14" t="s">
        <v>121</v>
      </c>
      <c r="F91" s="14" t="s">
        <v>24</v>
      </c>
      <c r="G91" s="14">
        <v>1414</v>
      </c>
      <c r="H91" s="14">
        <v>-0.3</v>
      </c>
      <c r="I91" s="15" t="s">
        <v>10</v>
      </c>
      <c r="J91" s="16" t="s">
        <v>280</v>
      </c>
      <c r="K91" s="16"/>
      <c r="L91" s="16">
        <v>17</v>
      </c>
      <c r="M91" s="16">
        <v>5</v>
      </c>
      <c r="N91" s="16">
        <v>1450</v>
      </c>
      <c r="O91" s="22">
        <v>0.1</v>
      </c>
      <c r="P91" s="16"/>
      <c r="Q91" s="16"/>
      <c r="R91" s="16"/>
      <c r="S91" s="16"/>
      <c r="T91" s="16"/>
      <c r="U91" s="16"/>
      <c r="V91" s="22"/>
      <c r="W91" s="16"/>
      <c r="X91" s="16"/>
      <c r="Y91" s="16"/>
      <c r="Z91" s="16"/>
      <c r="AA91" s="16"/>
      <c r="AB91" s="22"/>
      <c r="AC91" s="16"/>
      <c r="AD91" s="16" t="s">
        <v>300</v>
      </c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</row>
    <row r="92" spans="1:56" x14ac:dyDescent="0.4">
      <c r="A92" s="7">
        <v>85</v>
      </c>
      <c r="B92" s="8" t="s">
        <v>120</v>
      </c>
      <c r="C92" s="8">
        <v>3</v>
      </c>
      <c r="D92" s="8">
        <v>56746</v>
      </c>
      <c r="E92" s="8" t="s">
        <v>122</v>
      </c>
      <c r="F92" s="8" t="s">
        <v>123</v>
      </c>
      <c r="G92" s="8">
        <v>1394</v>
      </c>
      <c r="H92" s="8">
        <v>0.2</v>
      </c>
      <c r="I92" s="9" t="s">
        <v>10</v>
      </c>
      <c r="J92" s="10" t="s">
        <v>280</v>
      </c>
      <c r="K92" s="10"/>
      <c r="L92" s="10">
        <v>15</v>
      </c>
      <c r="M92" s="10">
        <v>14</v>
      </c>
      <c r="N92" s="10">
        <v>1378</v>
      </c>
      <c r="O92" s="23">
        <v>0.8</v>
      </c>
      <c r="P92" s="10"/>
      <c r="Q92" s="10"/>
      <c r="R92" s="10"/>
      <c r="S92" s="10"/>
      <c r="T92" s="10"/>
      <c r="U92" s="10"/>
      <c r="V92" s="23"/>
      <c r="W92" s="10"/>
      <c r="X92" s="10"/>
      <c r="Y92" s="10"/>
      <c r="Z92" s="10"/>
      <c r="AA92" s="10"/>
      <c r="AB92" s="23"/>
      <c r="AC92" s="10"/>
      <c r="AD92" s="10" t="s">
        <v>29</v>
      </c>
    </row>
    <row r="93" spans="1:56" x14ac:dyDescent="0.4">
      <c r="A93" s="7">
        <v>86</v>
      </c>
      <c r="B93" s="8" t="s">
        <v>120</v>
      </c>
      <c r="C93" s="8">
        <v>4</v>
      </c>
      <c r="D93" s="8">
        <v>47012</v>
      </c>
      <c r="E93" s="8" t="s">
        <v>118</v>
      </c>
      <c r="F93" s="8" t="s">
        <v>119</v>
      </c>
      <c r="G93" s="8">
        <v>1394</v>
      </c>
      <c r="H93" s="8">
        <v>1.9</v>
      </c>
      <c r="I93" s="9" t="s">
        <v>10</v>
      </c>
      <c r="J93" s="10" t="s">
        <v>280</v>
      </c>
      <c r="K93" s="10"/>
      <c r="L93" s="10">
        <v>23</v>
      </c>
      <c r="M93" s="10">
        <v>13</v>
      </c>
      <c r="N93" s="10">
        <v>1381</v>
      </c>
      <c r="O93" s="23">
        <v>1.9</v>
      </c>
      <c r="P93" s="10"/>
      <c r="Q93" s="10"/>
      <c r="R93" s="10"/>
      <c r="S93" s="10"/>
      <c r="T93" s="10"/>
      <c r="U93" s="10"/>
      <c r="V93" s="23"/>
      <c r="W93" s="10"/>
      <c r="X93" s="10"/>
      <c r="Y93" s="10"/>
      <c r="Z93" s="10"/>
      <c r="AA93" s="10"/>
      <c r="AB93" s="23"/>
      <c r="AC93" s="10"/>
      <c r="AD93" s="10" t="s">
        <v>29</v>
      </c>
    </row>
    <row r="94" spans="1:56" x14ac:dyDescent="0.4">
      <c r="A94" s="7">
        <v>87</v>
      </c>
      <c r="B94" s="8" t="s">
        <v>120</v>
      </c>
      <c r="C94" s="8">
        <v>5</v>
      </c>
      <c r="D94" s="8">
        <v>28333</v>
      </c>
      <c r="E94" s="8" t="s">
        <v>124</v>
      </c>
      <c r="F94" s="8" t="s">
        <v>67</v>
      </c>
      <c r="G94" s="8">
        <v>1389</v>
      </c>
      <c r="H94" s="8">
        <v>1</v>
      </c>
      <c r="I94" s="9" t="s">
        <v>10</v>
      </c>
      <c r="J94" s="10" t="s">
        <v>280</v>
      </c>
      <c r="K94" s="10"/>
      <c r="L94" s="10">
        <v>8</v>
      </c>
      <c r="M94" s="10">
        <v>17</v>
      </c>
      <c r="N94" s="10">
        <v>1372</v>
      </c>
      <c r="O94" s="23">
        <v>1.1000000000000001</v>
      </c>
      <c r="P94" s="10"/>
      <c r="Q94" s="10"/>
      <c r="R94" s="10"/>
      <c r="S94" s="10"/>
      <c r="T94" s="10"/>
      <c r="U94" s="10"/>
      <c r="V94" s="23"/>
      <c r="W94" s="10"/>
      <c r="X94" s="10"/>
      <c r="Y94" s="10"/>
      <c r="Z94" s="10"/>
      <c r="AA94" s="10"/>
      <c r="AB94" s="23"/>
      <c r="AC94" s="10"/>
      <c r="AD94" s="10" t="s">
        <v>29</v>
      </c>
    </row>
    <row r="95" spans="1:56" x14ac:dyDescent="0.4">
      <c r="A95" s="7">
        <v>88</v>
      </c>
      <c r="B95" s="8" t="s">
        <v>120</v>
      </c>
      <c r="C95" s="8">
        <v>6</v>
      </c>
      <c r="D95" s="8">
        <v>56522</v>
      </c>
      <c r="E95" s="8" t="s">
        <v>125</v>
      </c>
      <c r="F95" s="8" t="s">
        <v>126</v>
      </c>
      <c r="G95" s="8">
        <v>1368</v>
      </c>
      <c r="H95" s="8">
        <v>-0.5</v>
      </c>
      <c r="I95" s="9" t="s">
        <v>10</v>
      </c>
      <c r="J95" s="10" t="s">
        <v>280</v>
      </c>
      <c r="K95" s="10"/>
      <c r="L95" s="10">
        <v>22</v>
      </c>
      <c r="M95" s="10">
        <v>21</v>
      </c>
      <c r="N95" s="10">
        <v>1335</v>
      </c>
      <c r="O95" s="23">
        <v>0.2</v>
      </c>
      <c r="P95" s="10"/>
      <c r="Q95" s="10"/>
      <c r="R95" s="10"/>
      <c r="S95" s="10"/>
      <c r="T95" s="10"/>
      <c r="U95" s="10"/>
      <c r="V95" s="23"/>
      <c r="W95" s="10"/>
      <c r="X95" s="10"/>
      <c r="Y95" s="10"/>
      <c r="Z95" s="10"/>
      <c r="AA95" s="10"/>
      <c r="AB95" s="23"/>
      <c r="AC95" s="10"/>
      <c r="AD95" s="10" t="s">
        <v>29</v>
      </c>
    </row>
    <row r="96" spans="1:56" s="17" customFormat="1" x14ac:dyDescent="0.4">
      <c r="A96" s="13">
        <v>89</v>
      </c>
      <c r="B96" s="14" t="s">
        <v>127</v>
      </c>
      <c r="C96" s="14">
        <v>1</v>
      </c>
      <c r="D96" s="14">
        <v>13107</v>
      </c>
      <c r="E96" s="14" t="s">
        <v>128</v>
      </c>
      <c r="F96" s="14" t="s">
        <v>9</v>
      </c>
      <c r="G96" s="14">
        <v>1510</v>
      </c>
      <c r="H96" s="14" t="s">
        <v>29</v>
      </c>
      <c r="I96" s="15" t="s">
        <v>10</v>
      </c>
      <c r="J96" s="16" t="s">
        <v>280</v>
      </c>
      <c r="K96" s="16"/>
      <c r="L96" s="16">
        <v>1</v>
      </c>
      <c r="M96" s="16">
        <v>4</v>
      </c>
      <c r="N96" s="16">
        <v>1483</v>
      </c>
      <c r="O96" s="22"/>
      <c r="P96" s="16"/>
      <c r="Q96" s="16"/>
      <c r="R96" s="16"/>
      <c r="S96" s="16"/>
      <c r="T96" s="16"/>
      <c r="U96" s="16"/>
      <c r="V96" s="22"/>
      <c r="W96" s="16"/>
      <c r="X96" s="16"/>
      <c r="Y96" s="16"/>
      <c r="Z96" s="16"/>
      <c r="AA96" s="16"/>
      <c r="AB96" s="22"/>
      <c r="AC96" s="16"/>
      <c r="AD96" s="16" t="s">
        <v>300</v>
      </c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</row>
    <row r="97" spans="1:56" s="17" customFormat="1" x14ac:dyDescent="0.4">
      <c r="A97" s="13">
        <v>90</v>
      </c>
      <c r="B97" s="14" t="s">
        <v>127</v>
      </c>
      <c r="C97" s="14">
        <v>2</v>
      </c>
      <c r="D97" s="14">
        <v>13115</v>
      </c>
      <c r="E97" s="14" t="s">
        <v>129</v>
      </c>
      <c r="F97" s="14" t="s">
        <v>9</v>
      </c>
      <c r="G97" s="14">
        <v>1505</v>
      </c>
      <c r="H97" s="14" t="s">
        <v>29</v>
      </c>
      <c r="I97" s="15" t="s">
        <v>10</v>
      </c>
      <c r="J97" s="16" t="s">
        <v>280</v>
      </c>
      <c r="K97" s="16"/>
      <c r="L97" s="16">
        <v>16</v>
      </c>
      <c r="M97" s="16">
        <v>3</v>
      </c>
      <c r="N97" s="16">
        <v>1520</v>
      </c>
      <c r="O97" s="22"/>
      <c r="P97" s="16"/>
      <c r="Q97" s="16"/>
      <c r="R97" s="16"/>
      <c r="S97" s="16"/>
      <c r="T97" s="16"/>
      <c r="U97" s="16"/>
      <c r="V97" s="22"/>
      <c r="W97" s="16"/>
      <c r="X97" s="16"/>
      <c r="Y97" s="16"/>
      <c r="Z97" s="16"/>
      <c r="AA97" s="16"/>
      <c r="AB97" s="22"/>
      <c r="AC97" s="16"/>
      <c r="AD97" s="16" t="s">
        <v>300</v>
      </c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</row>
    <row r="98" spans="1:56" x14ac:dyDescent="0.4">
      <c r="A98" s="7">
        <v>91</v>
      </c>
      <c r="B98" s="8" t="s">
        <v>127</v>
      </c>
      <c r="C98" s="8">
        <v>3</v>
      </c>
      <c r="D98" s="8">
        <v>63514</v>
      </c>
      <c r="E98" s="8" t="s">
        <v>130</v>
      </c>
      <c r="F98" s="8" t="s">
        <v>131</v>
      </c>
      <c r="G98" s="8">
        <v>1381</v>
      </c>
      <c r="H98" s="8" t="s">
        <v>29</v>
      </c>
      <c r="I98" s="9" t="s">
        <v>10</v>
      </c>
      <c r="J98" s="10" t="s">
        <v>280</v>
      </c>
      <c r="K98" s="10"/>
      <c r="L98" s="10">
        <v>22</v>
      </c>
      <c r="M98" s="10">
        <v>9</v>
      </c>
      <c r="N98" s="10">
        <v>1376</v>
      </c>
      <c r="O98" s="23"/>
      <c r="P98" s="10"/>
      <c r="Q98" s="10"/>
      <c r="R98" s="10"/>
      <c r="S98" s="10"/>
      <c r="T98" s="10"/>
      <c r="U98" s="10"/>
      <c r="V98" s="23"/>
      <c r="W98" s="10"/>
      <c r="X98" s="10"/>
      <c r="Y98" s="10"/>
      <c r="Z98" s="10"/>
      <c r="AA98" s="10"/>
      <c r="AB98" s="23"/>
      <c r="AC98" s="10"/>
      <c r="AD98" s="10" t="s">
        <v>29</v>
      </c>
    </row>
    <row r="99" spans="1:56" x14ac:dyDescent="0.4">
      <c r="A99" s="7">
        <v>92</v>
      </c>
      <c r="B99" s="8" t="s">
        <v>127</v>
      </c>
      <c r="C99" s="8">
        <v>4</v>
      </c>
      <c r="D99" s="8">
        <v>13103</v>
      </c>
      <c r="E99" s="8" t="s">
        <v>132</v>
      </c>
      <c r="F99" s="8" t="s">
        <v>9</v>
      </c>
      <c r="G99" s="8">
        <v>1376</v>
      </c>
      <c r="H99" s="8" t="s">
        <v>29</v>
      </c>
      <c r="I99" s="9" t="s">
        <v>10</v>
      </c>
      <c r="J99" s="10" t="s">
        <v>280</v>
      </c>
      <c r="K99" s="10"/>
      <c r="L99" s="10">
        <v>18</v>
      </c>
      <c r="M99" s="10">
        <v>11</v>
      </c>
      <c r="N99" s="10">
        <v>1364</v>
      </c>
      <c r="O99" s="23"/>
      <c r="P99" s="10"/>
      <c r="Q99" s="10"/>
      <c r="R99" s="10"/>
      <c r="S99" s="10"/>
      <c r="T99" s="10"/>
      <c r="U99" s="10"/>
      <c r="V99" s="23"/>
      <c r="W99" s="10"/>
      <c r="X99" s="10"/>
      <c r="Y99" s="10"/>
      <c r="Z99" s="10"/>
      <c r="AA99" s="10"/>
      <c r="AB99" s="23"/>
      <c r="AC99" s="10"/>
      <c r="AD99" s="10" t="s">
        <v>29</v>
      </c>
    </row>
    <row r="100" spans="1:56" x14ac:dyDescent="0.4">
      <c r="A100" s="7">
        <v>93</v>
      </c>
      <c r="B100" s="8" t="s">
        <v>127</v>
      </c>
      <c r="C100" s="8">
        <v>5</v>
      </c>
      <c r="D100" s="8">
        <v>34003</v>
      </c>
      <c r="E100" s="8" t="s">
        <v>133</v>
      </c>
      <c r="F100" s="8" t="s">
        <v>134</v>
      </c>
      <c r="G100" s="8">
        <v>1371</v>
      </c>
      <c r="H100" s="8" t="s">
        <v>29</v>
      </c>
      <c r="I100" s="9" t="s">
        <v>10</v>
      </c>
      <c r="J100" s="10" t="s">
        <v>280</v>
      </c>
      <c r="K100" s="10"/>
      <c r="L100" s="10">
        <v>3</v>
      </c>
      <c r="M100" s="10">
        <v>21</v>
      </c>
      <c r="N100" s="10">
        <v>1154</v>
      </c>
      <c r="O100" s="23"/>
      <c r="P100" s="10"/>
      <c r="Q100" s="10"/>
      <c r="R100" s="10"/>
      <c r="S100" s="10"/>
      <c r="T100" s="10"/>
      <c r="U100" s="10"/>
      <c r="V100" s="23"/>
      <c r="W100" s="10"/>
      <c r="X100" s="10"/>
      <c r="Y100" s="10"/>
      <c r="Z100" s="10"/>
      <c r="AA100" s="10"/>
      <c r="AB100" s="23"/>
      <c r="AC100" s="10"/>
      <c r="AD100" s="10" t="s">
        <v>29</v>
      </c>
    </row>
    <row r="101" spans="1:56" x14ac:dyDescent="0.4">
      <c r="A101" s="7">
        <v>94</v>
      </c>
      <c r="B101" s="8" t="s">
        <v>127</v>
      </c>
      <c r="C101" s="8">
        <v>6</v>
      </c>
      <c r="D101" s="8">
        <v>20645</v>
      </c>
      <c r="E101" s="8" t="s">
        <v>135</v>
      </c>
      <c r="F101" s="8" t="s">
        <v>136</v>
      </c>
      <c r="G101" s="8">
        <v>1366</v>
      </c>
      <c r="H101" s="8" t="s">
        <v>29</v>
      </c>
      <c r="I101" s="9" t="s">
        <v>10</v>
      </c>
      <c r="J101" s="10" t="s">
        <v>280</v>
      </c>
      <c r="K101" s="10"/>
      <c r="L101" s="10">
        <v>11</v>
      </c>
      <c r="M101" s="10">
        <v>10</v>
      </c>
      <c r="N101" s="10">
        <v>1376</v>
      </c>
      <c r="O101" s="23"/>
      <c r="P101" s="10"/>
      <c r="Q101" s="10"/>
      <c r="R101" s="10"/>
      <c r="S101" s="10"/>
      <c r="T101" s="10"/>
      <c r="U101" s="10"/>
      <c r="V101" s="23"/>
      <c r="W101" s="10"/>
      <c r="X101" s="10"/>
      <c r="Y101" s="10"/>
      <c r="Z101" s="10"/>
      <c r="AA101" s="10"/>
      <c r="AB101" s="23"/>
      <c r="AC101" s="10"/>
      <c r="AD101" s="10" t="s">
        <v>29</v>
      </c>
    </row>
    <row r="102" spans="1:56" s="17" customFormat="1" x14ac:dyDescent="0.4">
      <c r="A102" s="13">
        <v>95</v>
      </c>
      <c r="B102" s="14" t="s">
        <v>137</v>
      </c>
      <c r="C102" s="14">
        <v>1</v>
      </c>
      <c r="D102" s="14">
        <v>13105</v>
      </c>
      <c r="E102" s="14" t="s">
        <v>138</v>
      </c>
      <c r="F102" s="14" t="s">
        <v>9</v>
      </c>
      <c r="G102" s="14">
        <v>4731</v>
      </c>
      <c r="H102" s="14" t="s">
        <v>29</v>
      </c>
      <c r="I102" s="15" t="s">
        <v>10</v>
      </c>
      <c r="J102" s="16" t="s">
        <v>280</v>
      </c>
      <c r="K102" s="16"/>
      <c r="L102" s="16">
        <v>3</v>
      </c>
      <c r="M102" s="16">
        <v>3</v>
      </c>
      <c r="N102" s="16">
        <v>4540</v>
      </c>
      <c r="O102" s="22"/>
      <c r="P102" s="16"/>
      <c r="Q102" s="16"/>
      <c r="R102" s="16"/>
      <c r="S102" s="16"/>
      <c r="T102" s="16"/>
      <c r="U102" s="16"/>
      <c r="V102" s="22"/>
      <c r="W102" s="16"/>
      <c r="X102" s="16"/>
      <c r="Y102" s="16"/>
      <c r="Z102" s="16"/>
      <c r="AA102" s="16"/>
      <c r="AB102" s="22"/>
      <c r="AC102" s="16"/>
      <c r="AD102" s="16" t="s">
        <v>300</v>
      </c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1:56" s="17" customFormat="1" x14ac:dyDescent="0.4">
      <c r="A103" s="13">
        <v>96</v>
      </c>
      <c r="B103" s="14" t="s">
        <v>137</v>
      </c>
      <c r="C103" s="14">
        <v>2</v>
      </c>
      <c r="D103" s="14">
        <v>13107</v>
      </c>
      <c r="E103" s="14" t="s">
        <v>128</v>
      </c>
      <c r="F103" s="14" t="s">
        <v>9</v>
      </c>
      <c r="G103" s="14">
        <v>4093</v>
      </c>
      <c r="H103" s="14" t="s">
        <v>29</v>
      </c>
      <c r="I103" s="15" t="s">
        <v>10</v>
      </c>
      <c r="J103" s="16" t="s">
        <v>280</v>
      </c>
      <c r="K103" s="16"/>
      <c r="L103" s="16">
        <v>6</v>
      </c>
      <c r="M103" s="16">
        <v>6</v>
      </c>
      <c r="N103" s="16">
        <v>4077</v>
      </c>
      <c r="O103" s="22"/>
      <c r="P103" s="16"/>
      <c r="Q103" s="16"/>
      <c r="R103" s="16"/>
      <c r="S103" s="16"/>
      <c r="T103" s="16"/>
      <c r="U103" s="16"/>
      <c r="V103" s="22"/>
      <c r="W103" s="16"/>
      <c r="X103" s="16"/>
      <c r="Y103" s="16"/>
      <c r="Z103" s="16"/>
      <c r="AA103" s="16"/>
      <c r="AB103" s="22"/>
      <c r="AC103" s="16"/>
      <c r="AD103" s="16" t="s">
        <v>300</v>
      </c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1:56" s="17" customFormat="1" x14ac:dyDescent="0.4">
      <c r="A104" s="13">
        <v>97</v>
      </c>
      <c r="B104" s="14" t="s">
        <v>137</v>
      </c>
      <c r="C104" s="14">
        <v>3</v>
      </c>
      <c r="D104" s="14">
        <v>37736</v>
      </c>
      <c r="E104" s="14" t="s">
        <v>139</v>
      </c>
      <c r="F104" s="14" t="s">
        <v>140</v>
      </c>
      <c r="G104" s="14">
        <v>3951</v>
      </c>
      <c r="H104" s="14" t="s">
        <v>29</v>
      </c>
      <c r="I104" s="15" t="s">
        <v>10</v>
      </c>
      <c r="J104" s="16" t="s">
        <v>280</v>
      </c>
      <c r="K104" s="16"/>
      <c r="L104" s="16">
        <v>15</v>
      </c>
      <c r="M104" s="16">
        <v>4</v>
      </c>
      <c r="N104" s="16">
        <v>4527</v>
      </c>
      <c r="O104" s="22"/>
      <c r="P104" s="16"/>
      <c r="Q104" s="16"/>
      <c r="R104" s="16"/>
      <c r="S104" s="16"/>
      <c r="T104" s="16"/>
      <c r="U104" s="16"/>
      <c r="V104" s="22"/>
      <c r="W104" s="16"/>
      <c r="X104" s="16"/>
      <c r="Y104" s="16"/>
      <c r="Z104" s="16"/>
      <c r="AA104" s="16"/>
      <c r="AB104" s="22"/>
      <c r="AC104" s="16"/>
      <c r="AD104" s="16" t="s">
        <v>300</v>
      </c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</row>
    <row r="105" spans="1:56" x14ac:dyDescent="0.4">
      <c r="A105" s="7">
        <v>98</v>
      </c>
      <c r="B105" s="8" t="s">
        <v>137</v>
      </c>
      <c r="C105" s="8">
        <v>4</v>
      </c>
      <c r="D105" s="8">
        <v>13103</v>
      </c>
      <c r="E105" s="8" t="s">
        <v>132</v>
      </c>
      <c r="F105" s="8" t="s">
        <v>9</v>
      </c>
      <c r="G105" s="8">
        <v>3878</v>
      </c>
      <c r="H105" s="8" t="s">
        <v>29</v>
      </c>
      <c r="I105" s="9" t="s">
        <v>10</v>
      </c>
      <c r="J105" s="10" t="s">
        <v>280</v>
      </c>
      <c r="K105" s="10"/>
      <c r="L105" s="10">
        <v>23</v>
      </c>
      <c r="M105" s="10">
        <v>8</v>
      </c>
      <c r="N105" s="10">
        <v>3919</v>
      </c>
      <c r="O105" s="23"/>
      <c r="P105" s="10"/>
      <c r="Q105" s="10"/>
      <c r="R105" s="10"/>
      <c r="S105" s="10"/>
      <c r="T105" s="10"/>
      <c r="U105" s="10"/>
      <c r="V105" s="23"/>
      <c r="W105" s="10"/>
      <c r="X105" s="10"/>
      <c r="Y105" s="10"/>
      <c r="Z105" s="10"/>
      <c r="AA105" s="10"/>
      <c r="AB105" s="23"/>
      <c r="AC105" s="10"/>
      <c r="AD105" s="10" t="s">
        <v>29</v>
      </c>
    </row>
    <row r="106" spans="1:56" s="17" customFormat="1" x14ac:dyDescent="0.4">
      <c r="A106" s="13">
        <v>99</v>
      </c>
      <c r="B106" s="14" t="s">
        <v>137</v>
      </c>
      <c r="C106" s="14">
        <v>5</v>
      </c>
      <c r="D106" s="14">
        <v>60746</v>
      </c>
      <c r="E106" s="14" t="s">
        <v>141</v>
      </c>
      <c r="F106" s="14" t="s">
        <v>103</v>
      </c>
      <c r="G106" s="14">
        <v>3831</v>
      </c>
      <c r="H106" s="14" t="s">
        <v>29</v>
      </c>
      <c r="I106" s="15" t="s">
        <v>10</v>
      </c>
      <c r="J106" s="16" t="s">
        <v>280</v>
      </c>
      <c r="K106" s="16"/>
      <c r="L106" s="16">
        <v>17</v>
      </c>
      <c r="M106" s="16">
        <v>5</v>
      </c>
      <c r="N106" s="16">
        <v>4175</v>
      </c>
      <c r="O106" s="22"/>
      <c r="P106" s="16"/>
      <c r="Q106" s="16"/>
      <c r="R106" s="16"/>
      <c r="S106" s="16"/>
      <c r="T106" s="16"/>
      <c r="U106" s="16"/>
      <c r="V106" s="22"/>
      <c r="W106" s="16"/>
      <c r="X106" s="16"/>
      <c r="Y106" s="16"/>
      <c r="Z106" s="16"/>
      <c r="AA106" s="16"/>
      <c r="AB106" s="22"/>
      <c r="AC106" s="16"/>
      <c r="AD106" s="16" t="s">
        <v>300</v>
      </c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1:56" x14ac:dyDescent="0.4">
      <c r="A107" s="7">
        <v>100</v>
      </c>
      <c r="B107" s="8" t="s">
        <v>137</v>
      </c>
      <c r="C107" s="8">
        <v>6</v>
      </c>
      <c r="D107" s="8">
        <v>33024</v>
      </c>
      <c r="E107" s="8" t="s">
        <v>142</v>
      </c>
      <c r="F107" s="8" t="s">
        <v>143</v>
      </c>
      <c r="G107" s="8">
        <v>3449</v>
      </c>
      <c r="H107" s="8" t="s">
        <v>29</v>
      </c>
      <c r="I107" s="9" t="s">
        <v>71</v>
      </c>
      <c r="J107" s="10" t="s">
        <v>280</v>
      </c>
      <c r="K107" s="10"/>
      <c r="L107" s="10">
        <v>11</v>
      </c>
      <c r="M107" s="10">
        <v>19</v>
      </c>
      <c r="N107" s="10">
        <v>3330</v>
      </c>
      <c r="O107" s="23"/>
      <c r="P107" s="10"/>
      <c r="Q107" s="10"/>
      <c r="R107" s="10"/>
      <c r="S107" s="10"/>
      <c r="T107" s="10"/>
      <c r="U107" s="10"/>
      <c r="V107" s="23"/>
      <c r="W107" s="10"/>
      <c r="X107" s="10"/>
      <c r="Y107" s="10"/>
      <c r="Z107" s="10"/>
      <c r="AA107" s="10"/>
      <c r="AB107" s="23"/>
      <c r="AC107" s="10"/>
      <c r="AD107" s="10" t="s">
        <v>29</v>
      </c>
    </row>
    <row r="108" spans="1:56" s="17" customFormat="1" x14ac:dyDescent="0.4">
      <c r="A108" s="13">
        <v>101</v>
      </c>
      <c r="B108" s="14" t="s">
        <v>144</v>
      </c>
      <c r="C108" s="14">
        <v>1</v>
      </c>
      <c r="D108" s="14">
        <v>34003</v>
      </c>
      <c r="E108" s="14" t="s">
        <v>133</v>
      </c>
      <c r="F108" s="14" t="s">
        <v>134</v>
      </c>
      <c r="G108" s="14">
        <v>5434</v>
      </c>
      <c r="H108" s="14" t="s">
        <v>29</v>
      </c>
      <c r="I108" s="15" t="s">
        <v>10</v>
      </c>
      <c r="J108" s="16" t="s">
        <v>280</v>
      </c>
      <c r="K108" s="16"/>
      <c r="L108" s="16">
        <v>14</v>
      </c>
      <c r="M108" s="16">
        <v>2</v>
      </c>
      <c r="N108" s="16">
        <v>5412</v>
      </c>
      <c r="O108" s="22"/>
      <c r="P108" s="16"/>
      <c r="Q108" s="16"/>
      <c r="R108" s="16"/>
      <c r="S108" s="16"/>
      <c r="T108" s="16"/>
      <c r="U108" s="16"/>
      <c r="V108" s="22"/>
      <c r="W108" s="16"/>
      <c r="X108" s="16"/>
      <c r="Y108" s="16"/>
      <c r="Z108" s="16"/>
      <c r="AA108" s="16"/>
      <c r="AB108" s="22"/>
      <c r="AC108" s="16"/>
      <c r="AD108" s="16" t="s">
        <v>300</v>
      </c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</row>
    <row r="109" spans="1:56" x14ac:dyDescent="0.4">
      <c r="A109" s="7">
        <v>102</v>
      </c>
      <c r="B109" s="8" t="s">
        <v>144</v>
      </c>
      <c r="C109" s="8">
        <v>2</v>
      </c>
      <c r="D109" s="8">
        <v>34001</v>
      </c>
      <c r="E109" s="8" t="s">
        <v>145</v>
      </c>
      <c r="F109" s="8" t="s">
        <v>134</v>
      </c>
      <c r="G109" s="8">
        <v>5037</v>
      </c>
      <c r="H109" s="8" t="s">
        <v>29</v>
      </c>
      <c r="I109" s="9" t="s">
        <v>10</v>
      </c>
      <c r="J109" s="10" t="s">
        <v>280</v>
      </c>
      <c r="K109" s="10"/>
      <c r="L109" s="10">
        <v>2</v>
      </c>
      <c r="M109" s="10">
        <v>9</v>
      </c>
      <c r="N109" s="10">
        <v>4704</v>
      </c>
      <c r="O109" s="23"/>
      <c r="P109" s="10"/>
      <c r="Q109" s="10"/>
      <c r="R109" s="10"/>
      <c r="S109" s="10"/>
      <c r="T109" s="10"/>
      <c r="U109" s="10"/>
      <c r="V109" s="23"/>
      <c r="W109" s="10"/>
      <c r="X109" s="10"/>
      <c r="Y109" s="10"/>
      <c r="Z109" s="10"/>
      <c r="AA109" s="10"/>
      <c r="AB109" s="23"/>
      <c r="AC109" s="10"/>
      <c r="AD109" s="10" t="s">
        <v>29</v>
      </c>
    </row>
    <row r="110" spans="1:56" x14ac:dyDescent="0.4">
      <c r="A110" s="7">
        <v>103</v>
      </c>
      <c r="B110" s="8" t="s">
        <v>144</v>
      </c>
      <c r="C110" s="8">
        <v>3</v>
      </c>
      <c r="D110" s="8">
        <v>13174</v>
      </c>
      <c r="E110" s="8" t="s">
        <v>146</v>
      </c>
      <c r="F110" s="8" t="s">
        <v>9</v>
      </c>
      <c r="G110" s="8">
        <v>4993</v>
      </c>
      <c r="H110" s="8" t="s">
        <v>29</v>
      </c>
      <c r="I110" s="9" t="s">
        <v>10</v>
      </c>
      <c r="J110" s="10" t="s">
        <v>280</v>
      </c>
      <c r="K110" s="10"/>
      <c r="L110" s="10">
        <v>18</v>
      </c>
      <c r="M110" s="10"/>
      <c r="N110" s="10" t="s">
        <v>296</v>
      </c>
      <c r="O110" s="23"/>
      <c r="P110" s="10"/>
      <c r="Q110" s="10"/>
      <c r="R110" s="10"/>
      <c r="S110" s="10"/>
      <c r="T110" s="10"/>
      <c r="U110" s="10"/>
      <c r="V110" s="23"/>
      <c r="W110" s="10"/>
      <c r="X110" s="10"/>
      <c r="Y110" s="10"/>
      <c r="Z110" s="10"/>
      <c r="AA110" s="10"/>
      <c r="AB110" s="23"/>
      <c r="AC110" s="10"/>
      <c r="AD110" s="10" t="s">
        <v>29</v>
      </c>
    </row>
    <row r="111" spans="1:56" x14ac:dyDescent="0.4">
      <c r="A111" s="7">
        <v>104</v>
      </c>
      <c r="B111" s="8" t="s">
        <v>144</v>
      </c>
      <c r="C111" s="8">
        <v>4</v>
      </c>
      <c r="D111" s="8">
        <v>54817</v>
      </c>
      <c r="E111" s="8" t="s">
        <v>147</v>
      </c>
      <c r="F111" s="8" t="s">
        <v>148</v>
      </c>
      <c r="G111" s="8">
        <v>4672</v>
      </c>
      <c r="H111" s="8" t="s">
        <v>29</v>
      </c>
      <c r="I111" s="9" t="s">
        <v>10</v>
      </c>
      <c r="J111" s="10" t="s">
        <v>280</v>
      </c>
      <c r="K111" s="10"/>
      <c r="L111" s="10">
        <v>11</v>
      </c>
      <c r="M111" s="10">
        <v>14</v>
      </c>
      <c r="N111" s="10">
        <v>4142</v>
      </c>
      <c r="O111" s="23"/>
      <c r="P111" s="10"/>
      <c r="Q111" s="10"/>
      <c r="R111" s="10"/>
      <c r="S111" s="10"/>
      <c r="T111" s="10"/>
      <c r="U111" s="10"/>
      <c r="V111" s="23"/>
      <c r="W111" s="10"/>
      <c r="X111" s="10"/>
      <c r="Y111" s="10"/>
      <c r="Z111" s="10"/>
      <c r="AA111" s="10"/>
      <c r="AB111" s="23"/>
      <c r="AC111" s="10"/>
      <c r="AD111" s="10" t="s">
        <v>29</v>
      </c>
    </row>
    <row r="112" spans="1:56" x14ac:dyDescent="0.4">
      <c r="A112" s="7">
        <v>105</v>
      </c>
      <c r="B112" s="8" t="s">
        <v>144</v>
      </c>
      <c r="C112" s="8">
        <v>5</v>
      </c>
      <c r="D112" s="8">
        <v>13153</v>
      </c>
      <c r="E112" s="8" t="s">
        <v>149</v>
      </c>
      <c r="F112" s="8" t="s">
        <v>9</v>
      </c>
      <c r="G112" s="8">
        <v>4546</v>
      </c>
      <c r="H112" s="8" t="s">
        <v>29</v>
      </c>
      <c r="I112" s="9" t="s">
        <v>10</v>
      </c>
      <c r="J112" s="10" t="s">
        <v>280</v>
      </c>
      <c r="K112" s="10"/>
      <c r="L112" s="10">
        <v>10</v>
      </c>
      <c r="M112" s="10">
        <v>10</v>
      </c>
      <c r="N112" s="10">
        <v>4659</v>
      </c>
      <c r="O112" s="23"/>
      <c r="P112" s="10"/>
      <c r="Q112" s="10"/>
      <c r="R112" s="10"/>
      <c r="S112" s="10"/>
      <c r="T112" s="10"/>
      <c r="U112" s="10"/>
      <c r="V112" s="23"/>
      <c r="W112" s="10"/>
      <c r="X112" s="10"/>
      <c r="Y112" s="10"/>
      <c r="Z112" s="10"/>
      <c r="AA112" s="10"/>
      <c r="AB112" s="23"/>
      <c r="AC112" s="10"/>
      <c r="AD112" s="10" t="s">
        <v>29</v>
      </c>
    </row>
    <row r="113" spans="1:56" x14ac:dyDescent="0.4">
      <c r="A113" s="7">
        <v>106</v>
      </c>
      <c r="B113" s="8" t="s">
        <v>144</v>
      </c>
      <c r="C113" s="8">
        <v>6</v>
      </c>
      <c r="D113" s="8">
        <v>54824</v>
      </c>
      <c r="E113" s="8" t="s">
        <v>150</v>
      </c>
      <c r="F113" s="8" t="s">
        <v>148</v>
      </c>
      <c r="G113" s="8">
        <v>4354</v>
      </c>
      <c r="H113" s="8" t="s">
        <v>29</v>
      </c>
      <c r="I113" s="9" t="s">
        <v>10</v>
      </c>
      <c r="J113" s="10" t="s">
        <v>280</v>
      </c>
      <c r="K113" s="10"/>
      <c r="L113" s="10">
        <v>1</v>
      </c>
      <c r="M113" s="10">
        <v>12</v>
      </c>
      <c r="N113" s="10">
        <v>4487</v>
      </c>
      <c r="O113" s="23"/>
      <c r="P113" s="10"/>
      <c r="Q113" s="10"/>
      <c r="R113" s="10"/>
      <c r="S113" s="10"/>
      <c r="T113" s="10"/>
      <c r="U113" s="10"/>
      <c r="V113" s="23"/>
      <c r="W113" s="10"/>
      <c r="X113" s="10"/>
      <c r="Y113" s="10"/>
      <c r="Z113" s="10"/>
      <c r="AA113" s="10"/>
      <c r="AB113" s="23"/>
      <c r="AC113" s="10"/>
      <c r="AD113" s="10" t="s">
        <v>29</v>
      </c>
    </row>
    <row r="114" spans="1:56" s="17" customFormat="1" x14ac:dyDescent="0.4">
      <c r="A114" s="13">
        <v>107</v>
      </c>
      <c r="B114" s="14" t="s">
        <v>151</v>
      </c>
      <c r="C114" s="14">
        <v>1</v>
      </c>
      <c r="D114" s="14">
        <v>60707</v>
      </c>
      <c r="E114" s="14" t="s">
        <v>152</v>
      </c>
      <c r="F114" s="14" t="s">
        <v>103</v>
      </c>
      <c r="G114" s="14">
        <v>6195</v>
      </c>
      <c r="H114" s="14" t="s">
        <v>29</v>
      </c>
      <c r="I114" s="15" t="s">
        <v>10</v>
      </c>
      <c r="J114" s="16" t="s">
        <v>280</v>
      </c>
      <c r="K114" s="16"/>
      <c r="L114" s="16">
        <v>7</v>
      </c>
      <c r="M114" s="16">
        <v>1</v>
      </c>
      <c r="N114" s="16">
        <v>6168</v>
      </c>
      <c r="O114" s="22"/>
      <c r="P114" s="16"/>
      <c r="Q114" s="16"/>
      <c r="R114" s="16"/>
      <c r="S114" s="16"/>
      <c r="T114" s="16"/>
      <c r="U114" s="16"/>
      <c r="V114" s="22"/>
      <c r="W114" s="16"/>
      <c r="X114" s="16"/>
      <c r="Y114" s="16"/>
      <c r="Z114" s="16"/>
      <c r="AA114" s="16"/>
      <c r="AB114" s="22"/>
      <c r="AC114" s="16"/>
      <c r="AD114" s="16" t="s">
        <v>300</v>
      </c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  <row r="115" spans="1:56" s="17" customFormat="1" x14ac:dyDescent="0.4">
      <c r="A115" s="13">
        <v>108</v>
      </c>
      <c r="B115" s="14" t="s">
        <v>151</v>
      </c>
      <c r="C115" s="14">
        <v>2</v>
      </c>
      <c r="D115" s="14">
        <v>13119</v>
      </c>
      <c r="E115" s="14" t="s">
        <v>153</v>
      </c>
      <c r="F115" s="14" t="s">
        <v>9</v>
      </c>
      <c r="G115" s="14">
        <v>5624</v>
      </c>
      <c r="H115" s="14" t="s">
        <v>29</v>
      </c>
      <c r="I115" s="15" t="s">
        <v>10</v>
      </c>
      <c r="J115" s="16" t="s">
        <v>280</v>
      </c>
      <c r="K115" s="16"/>
      <c r="L115" s="16">
        <v>15</v>
      </c>
      <c r="M115" s="16">
        <v>2</v>
      </c>
      <c r="N115" s="16">
        <v>5798</v>
      </c>
      <c r="O115" s="22"/>
      <c r="P115" s="16"/>
      <c r="Q115" s="16"/>
      <c r="R115" s="16"/>
      <c r="S115" s="16"/>
      <c r="T115" s="16"/>
      <c r="U115" s="16"/>
      <c r="V115" s="22"/>
      <c r="W115" s="16"/>
      <c r="X115" s="16"/>
      <c r="Y115" s="16"/>
      <c r="Z115" s="16"/>
      <c r="AA115" s="16"/>
      <c r="AB115" s="22"/>
      <c r="AC115" s="16"/>
      <c r="AD115" s="16" t="s">
        <v>300</v>
      </c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</row>
    <row r="116" spans="1:56" x14ac:dyDescent="0.4">
      <c r="A116" s="7">
        <v>109</v>
      </c>
      <c r="B116" s="8" t="s">
        <v>151</v>
      </c>
      <c r="C116" s="8">
        <v>3</v>
      </c>
      <c r="D116" s="8">
        <v>61416</v>
      </c>
      <c r="E116" s="8" t="s">
        <v>154</v>
      </c>
      <c r="F116" s="8" t="s">
        <v>155</v>
      </c>
      <c r="G116" s="8">
        <v>5490</v>
      </c>
      <c r="H116" s="8" t="s">
        <v>29</v>
      </c>
      <c r="I116" s="9" t="s">
        <v>10</v>
      </c>
      <c r="J116" s="10" t="s">
        <v>280</v>
      </c>
      <c r="K116" s="10"/>
      <c r="L116" s="10">
        <v>13</v>
      </c>
      <c r="M116" s="10">
        <v>11</v>
      </c>
      <c r="N116" s="10">
        <v>5335</v>
      </c>
      <c r="O116" s="23"/>
      <c r="P116" s="10"/>
      <c r="Q116" s="10"/>
      <c r="R116" s="10"/>
      <c r="S116" s="10"/>
      <c r="T116" s="10"/>
      <c r="U116" s="10"/>
      <c r="V116" s="23"/>
      <c r="W116" s="10"/>
      <c r="X116" s="10"/>
      <c r="Y116" s="10"/>
      <c r="Z116" s="10"/>
      <c r="AA116" s="10"/>
      <c r="AB116" s="23"/>
      <c r="AC116" s="10"/>
      <c r="AD116" s="10" t="s">
        <v>29</v>
      </c>
    </row>
    <row r="117" spans="1:56" x14ac:dyDescent="0.4">
      <c r="A117" s="7">
        <v>110</v>
      </c>
      <c r="B117" s="8" t="s">
        <v>151</v>
      </c>
      <c r="C117" s="8">
        <v>4</v>
      </c>
      <c r="D117" s="8">
        <v>13105</v>
      </c>
      <c r="E117" s="8" t="s">
        <v>138</v>
      </c>
      <c r="F117" s="8" t="s">
        <v>9</v>
      </c>
      <c r="G117" s="8">
        <v>5323</v>
      </c>
      <c r="H117" s="8" t="s">
        <v>29</v>
      </c>
      <c r="I117" s="9" t="s">
        <v>10</v>
      </c>
      <c r="J117" s="10" t="s">
        <v>280</v>
      </c>
      <c r="K117" s="10"/>
      <c r="L117" s="10">
        <v>23</v>
      </c>
      <c r="M117" s="10">
        <v>10</v>
      </c>
      <c r="N117" s="10">
        <v>5366</v>
      </c>
      <c r="O117" s="23"/>
      <c r="P117" s="10"/>
      <c r="Q117" s="10"/>
      <c r="R117" s="10"/>
      <c r="S117" s="10"/>
      <c r="T117" s="10"/>
      <c r="U117" s="10"/>
      <c r="V117" s="23"/>
      <c r="W117" s="10"/>
      <c r="X117" s="10"/>
      <c r="Y117" s="10"/>
      <c r="Z117" s="10"/>
      <c r="AA117" s="10"/>
      <c r="AB117" s="23"/>
      <c r="AC117" s="10"/>
      <c r="AD117" s="10" t="s">
        <v>29</v>
      </c>
    </row>
    <row r="118" spans="1:56" x14ac:dyDescent="0.4">
      <c r="A118" s="7">
        <v>111</v>
      </c>
      <c r="B118" s="8" t="s">
        <v>151</v>
      </c>
      <c r="C118" s="8">
        <v>5</v>
      </c>
      <c r="D118" s="8">
        <v>64221</v>
      </c>
      <c r="E118" s="8" t="s">
        <v>156</v>
      </c>
      <c r="F118" s="8" t="s">
        <v>157</v>
      </c>
      <c r="G118" s="8">
        <v>5315</v>
      </c>
      <c r="H118" s="8" t="s">
        <v>29</v>
      </c>
      <c r="I118" s="9" t="s">
        <v>10</v>
      </c>
      <c r="J118" s="10" t="s">
        <v>280</v>
      </c>
      <c r="K118" s="10"/>
      <c r="L118" s="10">
        <v>12</v>
      </c>
      <c r="M118" s="10">
        <v>21</v>
      </c>
      <c r="N118" s="10">
        <v>4669</v>
      </c>
      <c r="O118" s="23"/>
      <c r="P118" s="10"/>
      <c r="Q118" s="10"/>
      <c r="R118" s="10"/>
      <c r="S118" s="10"/>
      <c r="T118" s="10"/>
      <c r="U118" s="10"/>
      <c r="V118" s="23"/>
      <c r="W118" s="10"/>
      <c r="X118" s="10"/>
      <c r="Y118" s="10"/>
      <c r="Z118" s="10"/>
      <c r="AA118" s="10"/>
      <c r="AB118" s="23"/>
      <c r="AC118" s="10"/>
      <c r="AD118" s="10" t="s">
        <v>29</v>
      </c>
    </row>
    <row r="119" spans="1:56" x14ac:dyDescent="0.4">
      <c r="A119" s="7">
        <v>112</v>
      </c>
      <c r="B119" s="8" t="s">
        <v>151</v>
      </c>
      <c r="C119" s="8">
        <v>6</v>
      </c>
      <c r="D119" s="8">
        <v>56337</v>
      </c>
      <c r="E119" s="8" t="s">
        <v>158</v>
      </c>
      <c r="F119" s="8" t="s">
        <v>159</v>
      </c>
      <c r="G119" s="8">
        <v>5169</v>
      </c>
      <c r="H119" s="8" t="s">
        <v>29</v>
      </c>
      <c r="I119" s="9" t="s">
        <v>10</v>
      </c>
      <c r="J119" s="10" t="s">
        <v>280</v>
      </c>
      <c r="K119" s="10"/>
      <c r="L119" s="10">
        <v>14</v>
      </c>
      <c r="M119" s="10">
        <v>15</v>
      </c>
      <c r="N119" s="10">
        <v>5139</v>
      </c>
      <c r="O119" s="23"/>
      <c r="P119" s="10"/>
      <c r="Q119" s="10"/>
      <c r="R119" s="10"/>
      <c r="S119" s="10"/>
      <c r="T119" s="10"/>
      <c r="U119" s="10"/>
      <c r="V119" s="23"/>
      <c r="W119" s="10"/>
      <c r="X119" s="10"/>
      <c r="Y119" s="10"/>
      <c r="Z119" s="10"/>
      <c r="AA119" s="10"/>
      <c r="AB119" s="23"/>
      <c r="AC119" s="10"/>
      <c r="AD119" s="10" t="s">
        <v>29</v>
      </c>
    </row>
    <row r="120" spans="1:56" s="17" customFormat="1" x14ac:dyDescent="0.4">
      <c r="A120" s="13">
        <v>113</v>
      </c>
      <c r="B120" s="14" t="s">
        <v>160</v>
      </c>
      <c r="C120" s="14">
        <v>1</v>
      </c>
      <c r="D120" s="14">
        <v>56236</v>
      </c>
      <c r="E120" s="14" t="s">
        <v>72</v>
      </c>
      <c r="F120" s="14" t="s">
        <v>73</v>
      </c>
      <c r="G120" s="14">
        <v>5638</v>
      </c>
      <c r="H120" s="14" t="s">
        <v>29</v>
      </c>
      <c r="I120" s="15" t="s">
        <v>10</v>
      </c>
      <c r="J120" s="16" t="s">
        <v>280</v>
      </c>
      <c r="K120" s="16"/>
      <c r="L120" s="16"/>
      <c r="M120" s="16">
        <v>1</v>
      </c>
      <c r="N120" s="16">
        <v>5684</v>
      </c>
      <c r="O120" s="22"/>
      <c r="P120" s="16"/>
      <c r="Q120" s="16"/>
      <c r="R120" s="16"/>
      <c r="S120" s="16"/>
      <c r="T120" s="16"/>
      <c r="U120" s="16"/>
      <c r="V120" s="22"/>
      <c r="W120" s="16"/>
      <c r="X120" s="16"/>
      <c r="Y120" s="16"/>
      <c r="Z120" s="16"/>
      <c r="AA120" s="16"/>
      <c r="AB120" s="22"/>
      <c r="AC120" s="16"/>
      <c r="AD120" s="16" t="s">
        <v>300</v>
      </c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</row>
    <row r="121" spans="1:56" s="17" customFormat="1" x14ac:dyDescent="0.4">
      <c r="A121" s="13">
        <v>114</v>
      </c>
      <c r="B121" s="14" t="s">
        <v>160</v>
      </c>
      <c r="C121" s="14">
        <v>2</v>
      </c>
      <c r="D121" s="14">
        <v>13161</v>
      </c>
      <c r="E121" s="14" t="s">
        <v>65</v>
      </c>
      <c r="F121" s="14" t="s">
        <v>9</v>
      </c>
      <c r="G121" s="14">
        <v>5467</v>
      </c>
      <c r="H121" s="14" t="s">
        <v>29</v>
      </c>
      <c r="I121" s="15" t="s">
        <v>10</v>
      </c>
      <c r="J121" s="16" t="s">
        <v>280</v>
      </c>
      <c r="K121" s="16"/>
      <c r="L121" s="16"/>
      <c r="M121" s="16">
        <v>4</v>
      </c>
      <c r="N121" s="16">
        <v>5278</v>
      </c>
      <c r="O121" s="22"/>
      <c r="P121" s="16"/>
      <c r="Q121" s="16"/>
      <c r="R121" s="16"/>
      <c r="S121" s="16"/>
      <c r="T121" s="16"/>
      <c r="U121" s="16"/>
      <c r="V121" s="22"/>
      <c r="W121" s="16"/>
      <c r="X121" s="16"/>
      <c r="Y121" s="16"/>
      <c r="Z121" s="16"/>
      <c r="AA121" s="16"/>
      <c r="AB121" s="22"/>
      <c r="AC121" s="16"/>
      <c r="AD121" s="16" t="s">
        <v>300</v>
      </c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</row>
    <row r="122" spans="1:56" x14ac:dyDescent="0.4">
      <c r="A122" s="7">
        <v>115</v>
      </c>
      <c r="B122" s="8" t="s">
        <v>160</v>
      </c>
      <c r="C122" s="8">
        <v>3</v>
      </c>
      <c r="D122" s="8">
        <v>13132</v>
      </c>
      <c r="E122" s="8" t="s">
        <v>161</v>
      </c>
      <c r="F122" s="8" t="s">
        <v>9</v>
      </c>
      <c r="G122" s="8">
        <v>5085</v>
      </c>
      <c r="H122" s="8" t="s">
        <v>29</v>
      </c>
      <c r="I122" s="9" t="s">
        <v>10</v>
      </c>
      <c r="J122" s="10" t="s">
        <v>280</v>
      </c>
      <c r="K122" s="10"/>
      <c r="L122" s="10"/>
      <c r="M122" s="10">
        <v>8</v>
      </c>
      <c r="N122" s="10">
        <v>4823</v>
      </c>
      <c r="O122" s="23"/>
      <c r="P122" s="10"/>
      <c r="Q122" s="10"/>
      <c r="R122" s="10"/>
      <c r="S122" s="10"/>
      <c r="T122" s="10"/>
      <c r="U122" s="10"/>
      <c r="V122" s="23"/>
      <c r="W122" s="10"/>
      <c r="X122" s="10"/>
      <c r="Y122" s="10"/>
      <c r="Z122" s="10"/>
      <c r="AA122" s="10"/>
      <c r="AB122" s="23"/>
      <c r="AC122" s="10"/>
      <c r="AD122" s="10" t="s">
        <v>29</v>
      </c>
    </row>
    <row r="123" spans="1:56" x14ac:dyDescent="0.4">
      <c r="A123" s="7">
        <v>116</v>
      </c>
      <c r="B123" s="8" t="s">
        <v>160</v>
      </c>
      <c r="C123" s="8">
        <v>4</v>
      </c>
      <c r="D123" s="8">
        <v>61603</v>
      </c>
      <c r="E123" s="8" t="s">
        <v>162</v>
      </c>
      <c r="F123" s="8" t="s">
        <v>163</v>
      </c>
      <c r="G123" s="8">
        <v>4832</v>
      </c>
      <c r="H123" s="8" t="s">
        <v>29</v>
      </c>
      <c r="I123" s="9" t="s">
        <v>10</v>
      </c>
      <c r="J123" s="10" t="s">
        <v>280</v>
      </c>
      <c r="K123" s="10"/>
      <c r="L123" s="10"/>
      <c r="M123" s="10">
        <v>6</v>
      </c>
      <c r="N123" s="10">
        <v>4876</v>
      </c>
      <c r="O123" s="23"/>
      <c r="P123" s="10"/>
      <c r="Q123" s="10"/>
      <c r="R123" s="10"/>
      <c r="S123" s="10"/>
      <c r="T123" s="10"/>
      <c r="U123" s="10"/>
      <c r="V123" s="23"/>
      <c r="W123" s="10"/>
      <c r="X123" s="10"/>
      <c r="Y123" s="10"/>
      <c r="Z123" s="10"/>
      <c r="AA123" s="10"/>
      <c r="AB123" s="23"/>
      <c r="AC123" s="10"/>
      <c r="AD123" s="10" t="s">
        <v>29</v>
      </c>
    </row>
    <row r="124" spans="1:56" x14ac:dyDescent="0.4">
      <c r="A124" s="7">
        <v>117</v>
      </c>
      <c r="B124" s="8" t="s">
        <v>164</v>
      </c>
      <c r="C124" s="8">
        <v>1</v>
      </c>
      <c r="D124" s="8">
        <v>38012</v>
      </c>
      <c r="E124" s="8" t="s">
        <v>165</v>
      </c>
      <c r="F124" s="8" t="s">
        <v>19</v>
      </c>
      <c r="G124" s="8">
        <v>1181</v>
      </c>
      <c r="H124" s="8">
        <v>1.6</v>
      </c>
      <c r="I124" s="9" t="s">
        <v>10</v>
      </c>
      <c r="J124" s="10" t="s">
        <v>279</v>
      </c>
      <c r="K124" s="10">
        <v>4</v>
      </c>
      <c r="L124" s="10">
        <v>5</v>
      </c>
      <c r="M124" s="10">
        <v>2</v>
      </c>
      <c r="N124" s="10">
        <v>1214</v>
      </c>
      <c r="O124" s="23">
        <v>0.2</v>
      </c>
      <c r="P124" s="10" t="s">
        <v>287</v>
      </c>
      <c r="Q124" s="10" t="s">
        <v>283</v>
      </c>
      <c r="R124" s="10">
        <v>1</v>
      </c>
      <c r="S124" s="10">
        <v>6</v>
      </c>
      <c r="T124" s="10">
        <v>1</v>
      </c>
      <c r="U124" s="10">
        <v>1192</v>
      </c>
      <c r="V124" s="23">
        <v>0.3</v>
      </c>
      <c r="W124" s="10" t="s">
        <v>287</v>
      </c>
      <c r="X124" s="10" t="s">
        <v>280</v>
      </c>
      <c r="Y124" s="10">
        <v>5</v>
      </c>
      <c r="Z124" s="10">
        <v>8</v>
      </c>
      <c r="AA124" s="10">
        <v>3541</v>
      </c>
      <c r="AB124" s="23">
        <v>-0.3</v>
      </c>
      <c r="AC124" s="10"/>
      <c r="AD124" s="10" t="s">
        <v>29</v>
      </c>
    </row>
    <row r="125" spans="1:56" s="17" customFormat="1" x14ac:dyDescent="0.4">
      <c r="A125" s="13">
        <v>118</v>
      </c>
      <c r="B125" s="14" t="s">
        <v>164</v>
      </c>
      <c r="C125" s="14">
        <v>2</v>
      </c>
      <c r="D125" s="14">
        <v>27083</v>
      </c>
      <c r="E125" s="14" t="s">
        <v>166</v>
      </c>
      <c r="F125" s="14" t="s">
        <v>167</v>
      </c>
      <c r="G125" s="14">
        <v>1183</v>
      </c>
      <c r="H125" s="14">
        <v>1.6</v>
      </c>
      <c r="I125" s="15" t="s">
        <v>10</v>
      </c>
      <c r="J125" s="16" t="s">
        <v>279</v>
      </c>
      <c r="K125" s="16">
        <v>1</v>
      </c>
      <c r="L125" s="16">
        <v>4</v>
      </c>
      <c r="M125" s="16">
        <v>2</v>
      </c>
      <c r="N125" s="16">
        <v>1212</v>
      </c>
      <c r="O125" s="22">
        <v>0.5</v>
      </c>
      <c r="P125" s="16" t="s">
        <v>287</v>
      </c>
      <c r="Q125" s="16" t="s">
        <v>283</v>
      </c>
      <c r="R125" s="16">
        <v>1</v>
      </c>
      <c r="S125" s="16">
        <v>4</v>
      </c>
      <c r="T125" s="16">
        <v>3</v>
      </c>
      <c r="U125" s="16">
        <v>1203</v>
      </c>
      <c r="V125" s="22">
        <v>0.3</v>
      </c>
      <c r="W125" s="16" t="s">
        <v>287</v>
      </c>
      <c r="X125" s="16" t="s">
        <v>280</v>
      </c>
      <c r="Y125" s="16">
        <v>8</v>
      </c>
      <c r="Z125" s="16">
        <v>5</v>
      </c>
      <c r="AA125" s="16">
        <v>1206</v>
      </c>
      <c r="AB125" s="22">
        <v>-0.3</v>
      </c>
      <c r="AC125" s="16"/>
      <c r="AD125" s="16" t="s">
        <v>300</v>
      </c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</row>
    <row r="126" spans="1:56" x14ac:dyDescent="0.4">
      <c r="A126" s="7">
        <v>119</v>
      </c>
      <c r="B126" s="8" t="s">
        <v>164</v>
      </c>
      <c r="C126" s="8">
        <v>3</v>
      </c>
      <c r="D126" s="8">
        <v>51171</v>
      </c>
      <c r="E126" s="8" t="s">
        <v>168</v>
      </c>
      <c r="F126" s="8" t="s">
        <v>12</v>
      </c>
      <c r="G126" s="8">
        <v>1206</v>
      </c>
      <c r="H126" s="8">
        <v>1.6</v>
      </c>
      <c r="I126" s="9" t="s">
        <v>10</v>
      </c>
      <c r="J126" s="10" t="s">
        <v>279</v>
      </c>
      <c r="K126" s="10">
        <v>2</v>
      </c>
      <c r="L126" s="10">
        <v>5</v>
      </c>
      <c r="M126" s="10">
        <v>3</v>
      </c>
      <c r="N126" s="10">
        <v>1219</v>
      </c>
      <c r="O126" s="23">
        <v>0.1</v>
      </c>
      <c r="P126" s="10" t="s">
        <v>287</v>
      </c>
      <c r="Q126" s="10" t="s">
        <v>283</v>
      </c>
      <c r="R126" s="10">
        <v>2</v>
      </c>
      <c r="S126" s="10">
        <v>9</v>
      </c>
      <c r="T126" s="10">
        <v>4</v>
      </c>
      <c r="U126" s="10">
        <v>1212</v>
      </c>
      <c r="V126" s="23">
        <v>0</v>
      </c>
      <c r="W126" s="10" t="s">
        <v>287</v>
      </c>
      <c r="X126" s="10" t="s">
        <v>280</v>
      </c>
      <c r="Y126" s="10">
        <v>2</v>
      </c>
      <c r="Z126" s="10">
        <v>7</v>
      </c>
      <c r="AA126" s="10">
        <v>1213</v>
      </c>
      <c r="AB126" s="23">
        <v>-0.3</v>
      </c>
      <c r="AC126" s="10"/>
      <c r="AD126" s="10" t="s">
        <v>29</v>
      </c>
    </row>
    <row r="127" spans="1:56" s="17" customFormat="1" x14ac:dyDescent="0.4">
      <c r="A127" s="13">
        <v>120</v>
      </c>
      <c r="B127" s="14" t="s">
        <v>164</v>
      </c>
      <c r="C127" s="14">
        <v>4</v>
      </c>
      <c r="D127" s="14">
        <v>41455</v>
      </c>
      <c r="E127" s="14" t="s">
        <v>169</v>
      </c>
      <c r="F127" s="14" t="s">
        <v>170</v>
      </c>
      <c r="G127" s="14">
        <v>1214</v>
      </c>
      <c r="H127" s="14">
        <v>1.6</v>
      </c>
      <c r="I127" s="15" t="s">
        <v>10</v>
      </c>
      <c r="J127" s="16" t="s">
        <v>279</v>
      </c>
      <c r="K127" s="16">
        <v>4</v>
      </c>
      <c r="L127" s="16">
        <v>4</v>
      </c>
      <c r="M127" s="16">
        <v>1</v>
      </c>
      <c r="N127" s="16">
        <v>1208</v>
      </c>
      <c r="O127" s="22">
        <v>0.2</v>
      </c>
      <c r="P127" s="16" t="s">
        <v>287</v>
      </c>
      <c r="Q127" s="16" t="s">
        <v>283</v>
      </c>
      <c r="R127" s="16">
        <v>1</v>
      </c>
      <c r="S127" s="16">
        <v>5</v>
      </c>
      <c r="T127" s="16">
        <v>4</v>
      </c>
      <c r="U127" s="16">
        <v>1207</v>
      </c>
      <c r="V127" s="22">
        <v>0.3</v>
      </c>
      <c r="W127" s="16" t="s">
        <v>287</v>
      </c>
      <c r="X127" s="16" t="s">
        <v>280</v>
      </c>
      <c r="Y127" s="16">
        <v>3</v>
      </c>
      <c r="Z127" s="16">
        <v>6</v>
      </c>
      <c r="AA127" s="16">
        <v>1212</v>
      </c>
      <c r="AB127" s="22">
        <v>-0.3</v>
      </c>
      <c r="AC127" s="16"/>
      <c r="AD127" s="16" t="s">
        <v>300</v>
      </c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</row>
    <row r="128" spans="1:56" s="17" customFormat="1" x14ac:dyDescent="0.4">
      <c r="A128" s="13">
        <v>121</v>
      </c>
      <c r="B128" s="14" t="s">
        <v>164</v>
      </c>
      <c r="C128" s="14">
        <v>5</v>
      </c>
      <c r="D128" s="14">
        <v>38015</v>
      </c>
      <c r="E128" s="14" t="s">
        <v>171</v>
      </c>
      <c r="F128" s="14" t="s">
        <v>19</v>
      </c>
      <c r="G128" s="14">
        <v>1210</v>
      </c>
      <c r="H128" s="14">
        <v>0.4</v>
      </c>
      <c r="I128" s="15" t="s">
        <v>43</v>
      </c>
      <c r="J128" s="16" t="s">
        <v>279</v>
      </c>
      <c r="K128" s="16">
        <v>2</v>
      </c>
      <c r="L128" s="16">
        <v>8</v>
      </c>
      <c r="M128" s="16">
        <v>2</v>
      </c>
      <c r="N128" s="16">
        <v>1212</v>
      </c>
      <c r="O128" s="22">
        <v>0.1</v>
      </c>
      <c r="P128" s="16" t="s">
        <v>287</v>
      </c>
      <c r="Q128" s="16" t="s">
        <v>283</v>
      </c>
      <c r="R128" s="16">
        <v>2</v>
      </c>
      <c r="S128" s="16">
        <v>4</v>
      </c>
      <c r="T128" s="16">
        <v>3</v>
      </c>
      <c r="U128" s="16">
        <v>1204</v>
      </c>
      <c r="V128" s="22">
        <v>0</v>
      </c>
      <c r="W128" s="16" t="s">
        <v>287</v>
      </c>
      <c r="X128" s="16" t="s">
        <v>280</v>
      </c>
      <c r="Y128" s="16">
        <v>9</v>
      </c>
      <c r="Z128" s="16">
        <v>4</v>
      </c>
      <c r="AA128" s="16">
        <v>1202</v>
      </c>
      <c r="AB128" s="22">
        <v>-0.3</v>
      </c>
      <c r="AC128" s="16"/>
      <c r="AD128" s="16" t="s">
        <v>300</v>
      </c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</row>
    <row r="129" spans="1:56" x14ac:dyDescent="0.4">
      <c r="A129" s="7">
        <v>122</v>
      </c>
      <c r="B129" s="8" t="s">
        <v>164</v>
      </c>
      <c r="C129" s="8">
        <v>6</v>
      </c>
      <c r="D129" s="8">
        <v>62261</v>
      </c>
      <c r="E129" s="8" t="s">
        <v>172</v>
      </c>
      <c r="F129" s="8" t="s">
        <v>97</v>
      </c>
      <c r="G129" s="8">
        <v>1224</v>
      </c>
      <c r="H129" s="8">
        <v>1.6</v>
      </c>
      <c r="I129" s="9" t="s">
        <v>10</v>
      </c>
      <c r="J129" s="10" t="s">
        <v>279</v>
      </c>
      <c r="K129" s="10">
        <v>1</v>
      </c>
      <c r="L129" s="10">
        <v>6</v>
      </c>
      <c r="M129" s="10">
        <v>3</v>
      </c>
      <c r="N129" s="10">
        <v>1221</v>
      </c>
      <c r="O129" s="23">
        <v>0.5</v>
      </c>
      <c r="P129" s="10" t="s">
        <v>287</v>
      </c>
      <c r="Q129" s="10" t="s">
        <v>283</v>
      </c>
      <c r="R129" s="10">
        <v>1</v>
      </c>
      <c r="S129" s="10">
        <v>9</v>
      </c>
      <c r="T129" s="10">
        <v>6</v>
      </c>
      <c r="U129" s="10">
        <v>1226</v>
      </c>
      <c r="V129" s="23">
        <v>0.3</v>
      </c>
      <c r="W129" s="10"/>
      <c r="X129" s="10"/>
      <c r="Y129" s="10"/>
      <c r="Z129" s="10"/>
      <c r="AA129" s="10"/>
      <c r="AB129" s="23"/>
      <c r="AC129" s="10"/>
      <c r="AD129" s="10" t="s">
        <v>29</v>
      </c>
    </row>
    <row r="130" spans="1:56" x14ac:dyDescent="0.4">
      <c r="A130" s="7">
        <v>123</v>
      </c>
      <c r="B130" s="8" t="s">
        <v>173</v>
      </c>
      <c r="C130" s="8">
        <v>1</v>
      </c>
      <c r="D130" s="8">
        <v>38012</v>
      </c>
      <c r="E130" s="8" t="s">
        <v>165</v>
      </c>
      <c r="F130" s="8" t="s">
        <v>19</v>
      </c>
      <c r="G130" s="8">
        <v>2402</v>
      </c>
      <c r="H130" s="8">
        <v>0.1</v>
      </c>
      <c r="I130" s="9" t="s">
        <v>10</v>
      </c>
      <c r="J130" s="10" t="s">
        <v>279</v>
      </c>
      <c r="K130" s="10">
        <v>2</v>
      </c>
      <c r="L130" s="10">
        <v>2</v>
      </c>
      <c r="M130" s="10"/>
      <c r="N130" s="10" t="s">
        <v>286</v>
      </c>
      <c r="O130" s="23"/>
      <c r="P130" s="10"/>
      <c r="Q130" s="10"/>
      <c r="R130" s="10"/>
      <c r="S130" s="10"/>
      <c r="T130" s="10"/>
      <c r="U130" s="10"/>
      <c r="V130" s="23"/>
      <c r="W130" s="10"/>
      <c r="X130" s="10"/>
      <c r="Y130" s="10"/>
      <c r="Z130" s="10"/>
      <c r="AA130" s="10"/>
      <c r="AB130" s="23"/>
      <c r="AC130" s="10"/>
      <c r="AD130" s="10" t="s">
        <v>29</v>
      </c>
    </row>
    <row r="131" spans="1:56" s="17" customFormat="1" x14ac:dyDescent="0.4">
      <c r="A131" s="13">
        <v>124</v>
      </c>
      <c r="B131" s="14" t="s">
        <v>173</v>
      </c>
      <c r="C131" s="14">
        <v>2</v>
      </c>
      <c r="D131" s="14">
        <v>51171</v>
      </c>
      <c r="E131" s="14" t="s">
        <v>168</v>
      </c>
      <c r="F131" s="14" t="s">
        <v>12</v>
      </c>
      <c r="G131" s="14">
        <v>2450</v>
      </c>
      <c r="H131" s="14">
        <v>0.1</v>
      </c>
      <c r="I131" s="15" t="s">
        <v>10</v>
      </c>
      <c r="J131" s="16" t="s">
        <v>279</v>
      </c>
      <c r="K131" s="16">
        <v>3</v>
      </c>
      <c r="L131" s="16">
        <v>6</v>
      </c>
      <c r="M131" s="16">
        <v>1</v>
      </c>
      <c r="N131" s="16">
        <v>2492</v>
      </c>
      <c r="O131" s="22" t="s">
        <v>291</v>
      </c>
      <c r="P131" s="16" t="s">
        <v>287</v>
      </c>
      <c r="Q131" s="16" t="s">
        <v>280</v>
      </c>
      <c r="R131" s="16"/>
      <c r="S131" s="16">
        <v>6</v>
      </c>
      <c r="T131" s="16">
        <v>6</v>
      </c>
      <c r="U131" s="16">
        <v>2494</v>
      </c>
      <c r="V131" s="22" t="s">
        <v>293</v>
      </c>
      <c r="W131" s="16"/>
      <c r="X131" s="16"/>
      <c r="Y131" s="16"/>
      <c r="Z131" s="16"/>
      <c r="AA131" s="16"/>
      <c r="AB131" s="22"/>
      <c r="AC131" s="16"/>
      <c r="AD131" s="16" t="s">
        <v>300</v>
      </c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</row>
    <row r="132" spans="1:56" s="17" customFormat="1" x14ac:dyDescent="0.4">
      <c r="A132" s="13">
        <v>125</v>
      </c>
      <c r="B132" s="14" t="s">
        <v>173</v>
      </c>
      <c r="C132" s="14">
        <v>3</v>
      </c>
      <c r="D132" s="14">
        <v>27083</v>
      </c>
      <c r="E132" s="14" t="s">
        <v>166</v>
      </c>
      <c r="F132" s="14" t="s">
        <v>167</v>
      </c>
      <c r="G132" s="14">
        <v>2458</v>
      </c>
      <c r="H132" s="14">
        <v>0.1</v>
      </c>
      <c r="I132" s="15" t="s">
        <v>10</v>
      </c>
      <c r="J132" s="16" t="s">
        <v>279</v>
      </c>
      <c r="K132" s="16">
        <v>3</v>
      </c>
      <c r="L132" s="16">
        <v>3</v>
      </c>
      <c r="M132" s="16">
        <v>2</v>
      </c>
      <c r="N132" s="16">
        <v>2493</v>
      </c>
      <c r="O132" s="22" t="s">
        <v>291</v>
      </c>
      <c r="P132" s="16" t="s">
        <v>287</v>
      </c>
      <c r="Q132" s="16" t="s">
        <v>280</v>
      </c>
      <c r="R132" s="16"/>
      <c r="S132" s="16">
        <v>9</v>
      </c>
      <c r="T132" s="16">
        <v>5</v>
      </c>
      <c r="U132" s="16">
        <v>2486</v>
      </c>
      <c r="V132" s="22" t="s">
        <v>293</v>
      </c>
      <c r="W132" s="16"/>
      <c r="X132" s="16"/>
      <c r="Y132" s="16"/>
      <c r="Z132" s="16"/>
      <c r="AA132" s="16"/>
      <c r="AB132" s="22"/>
      <c r="AC132" s="16"/>
      <c r="AD132" s="16" t="s">
        <v>300</v>
      </c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</row>
    <row r="133" spans="1:56" s="17" customFormat="1" x14ac:dyDescent="0.4">
      <c r="A133" s="13">
        <v>126</v>
      </c>
      <c r="B133" s="14" t="s">
        <v>173</v>
      </c>
      <c r="C133" s="14">
        <v>4</v>
      </c>
      <c r="D133" s="14">
        <v>62260</v>
      </c>
      <c r="E133" s="14" t="s">
        <v>174</v>
      </c>
      <c r="F133" s="14" t="s">
        <v>97</v>
      </c>
      <c r="G133" s="14">
        <v>2491</v>
      </c>
      <c r="H133" s="14">
        <v>0.1</v>
      </c>
      <c r="I133" s="15" t="s">
        <v>10</v>
      </c>
      <c r="J133" s="16" t="s">
        <v>279</v>
      </c>
      <c r="K133" s="16">
        <v>3</v>
      </c>
      <c r="L133" s="16">
        <v>5</v>
      </c>
      <c r="M133" s="16">
        <v>3</v>
      </c>
      <c r="N133" s="16">
        <v>2501</v>
      </c>
      <c r="O133" s="22" t="s">
        <v>291</v>
      </c>
      <c r="P133" s="16" t="s">
        <v>285</v>
      </c>
      <c r="Q133" s="16" t="s">
        <v>280</v>
      </c>
      <c r="R133" s="16"/>
      <c r="S133" s="16">
        <v>3</v>
      </c>
      <c r="T133" s="16">
        <v>3</v>
      </c>
      <c r="U133" s="16">
        <v>2473</v>
      </c>
      <c r="V133" s="22" t="s">
        <v>293</v>
      </c>
      <c r="W133" s="16"/>
      <c r="X133" s="16"/>
      <c r="Y133" s="16"/>
      <c r="Z133" s="16"/>
      <c r="AA133" s="16"/>
      <c r="AB133" s="22"/>
      <c r="AC133" s="16"/>
      <c r="AD133" s="16" t="s">
        <v>300</v>
      </c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</row>
    <row r="134" spans="1:56" x14ac:dyDescent="0.4">
      <c r="A134" s="7">
        <v>127</v>
      </c>
      <c r="B134" s="8" t="s">
        <v>173</v>
      </c>
      <c r="C134" s="8">
        <v>5</v>
      </c>
      <c r="D134" s="8">
        <v>41455</v>
      </c>
      <c r="E134" s="8" t="s">
        <v>169</v>
      </c>
      <c r="F134" s="8" t="s">
        <v>297</v>
      </c>
      <c r="G134" s="8">
        <v>2491</v>
      </c>
      <c r="H134" s="8">
        <v>0.8</v>
      </c>
      <c r="I134" s="9" t="s">
        <v>32</v>
      </c>
      <c r="J134" s="10" t="s">
        <v>279</v>
      </c>
      <c r="K134" s="10">
        <v>3</v>
      </c>
      <c r="L134" s="10">
        <v>8</v>
      </c>
      <c r="M134" s="10"/>
      <c r="N134" s="10" t="s">
        <v>286</v>
      </c>
      <c r="O134" s="23"/>
      <c r="P134" s="10"/>
      <c r="Q134" s="10"/>
      <c r="R134" s="10"/>
      <c r="S134" s="10"/>
      <c r="T134" s="10"/>
      <c r="U134" s="10"/>
      <c r="V134" s="23"/>
      <c r="W134" s="10"/>
      <c r="X134" s="10"/>
      <c r="Y134" s="10"/>
      <c r="Z134" s="10"/>
      <c r="AA134" s="10"/>
      <c r="AB134" s="23"/>
      <c r="AC134" s="10"/>
      <c r="AD134" s="10" t="s">
        <v>29</v>
      </c>
    </row>
    <row r="135" spans="1:56" x14ac:dyDescent="0.4">
      <c r="A135" s="7">
        <v>128</v>
      </c>
      <c r="B135" s="8" t="s">
        <v>173</v>
      </c>
      <c r="C135" s="8">
        <v>6</v>
      </c>
      <c r="D135" s="8">
        <v>38016</v>
      </c>
      <c r="E135" s="8" t="s">
        <v>175</v>
      </c>
      <c r="F135" s="8" t="s">
        <v>19</v>
      </c>
      <c r="G135" s="8">
        <v>2513</v>
      </c>
      <c r="H135" s="8">
        <v>0.1</v>
      </c>
      <c r="I135" s="9" t="s">
        <v>10</v>
      </c>
      <c r="J135" s="10" t="s">
        <v>279</v>
      </c>
      <c r="K135" s="10">
        <v>3</v>
      </c>
      <c r="L135" s="10">
        <v>7</v>
      </c>
      <c r="M135" s="10">
        <v>4</v>
      </c>
      <c r="N135" s="10">
        <v>2501</v>
      </c>
      <c r="O135" s="23" t="s">
        <v>291</v>
      </c>
      <c r="P135" s="10" t="s">
        <v>285</v>
      </c>
      <c r="Q135" s="10" t="s">
        <v>280</v>
      </c>
      <c r="R135" s="10"/>
      <c r="S135" s="10">
        <v>2</v>
      </c>
      <c r="T135" s="10">
        <v>7</v>
      </c>
      <c r="U135" s="10">
        <v>2502</v>
      </c>
      <c r="V135" s="23" t="s">
        <v>293</v>
      </c>
      <c r="W135" s="10"/>
      <c r="X135" s="10"/>
      <c r="Y135" s="10"/>
      <c r="Z135" s="10"/>
      <c r="AA135" s="10"/>
      <c r="AB135" s="23"/>
      <c r="AC135" s="10"/>
      <c r="AD135" s="10" t="s">
        <v>29</v>
      </c>
    </row>
    <row r="136" spans="1:56" s="17" customFormat="1" x14ac:dyDescent="0.4">
      <c r="A136" s="13">
        <v>129</v>
      </c>
      <c r="B136" s="14" t="s">
        <v>176</v>
      </c>
      <c r="C136" s="14">
        <v>1</v>
      </c>
      <c r="D136" s="14">
        <v>44466</v>
      </c>
      <c r="E136" s="14" t="s">
        <v>177</v>
      </c>
      <c r="F136" s="14" t="s">
        <v>92</v>
      </c>
      <c r="G136" s="14">
        <v>5674</v>
      </c>
      <c r="H136" s="14" t="s">
        <v>29</v>
      </c>
      <c r="I136" s="15" t="s">
        <v>10</v>
      </c>
      <c r="J136" s="16" t="s">
        <v>279</v>
      </c>
      <c r="K136" s="16">
        <v>2</v>
      </c>
      <c r="L136" s="16">
        <v>2</v>
      </c>
      <c r="M136" s="16">
        <v>3</v>
      </c>
      <c r="N136" s="16">
        <v>5730</v>
      </c>
      <c r="O136" s="22"/>
      <c r="P136" s="16" t="s">
        <v>285</v>
      </c>
      <c r="Q136" s="16" t="s">
        <v>280</v>
      </c>
      <c r="R136" s="16"/>
      <c r="S136" s="16">
        <v>3</v>
      </c>
      <c r="T136" s="16">
        <v>5</v>
      </c>
      <c r="U136" s="16">
        <v>5656</v>
      </c>
      <c r="V136" s="22"/>
      <c r="W136" s="16"/>
      <c r="X136" s="16"/>
      <c r="Y136" s="16"/>
      <c r="Z136" s="16"/>
      <c r="AA136" s="16"/>
      <c r="AB136" s="22"/>
      <c r="AC136" s="16"/>
      <c r="AD136" s="16" t="s">
        <v>300</v>
      </c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</row>
    <row r="137" spans="1:56" x14ac:dyDescent="0.4">
      <c r="A137" s="7">
        <v>130</v>
      </c>
      <c r="B137" s="8" t="s">
        <v>176</v>
      </c>
      <c r="C137" s="8">
        <v>2</v>
      </c>
      <c r="D137" s="8">
        <v>14253</v>
      </c>
      <c r="E137" s="8" t="s">
        <v>178</v>
      </c>
      <c r="F137" s="8" t="s">
        <v>77</v>
      </c>
      <c r="G137" s="8">
        <v>5709</v>
      </c>
      <c r="H137" s="8" t="s">
        <v>29</v>
      </c>
      <c r="I137" s="9" t="s">
        <v>10</v>
      </c>
      <c r="J137" s="10" t="s">
        <v>279</v>
      </c>
      <c r="K137" s="10">
        <v>3</v>
      </c>
      <c r="L137" s="10">
        <v>7</v>
      </c>
      <c r="M137" s="10">
        <v>4</v>
      </c>
      <c r="N137" s="10">
        <v>5799</v>
      </c>
      <c r="O137" s="23"/>
      <c r="P137" s="10"/>
      <c r="Q137" s="10"/>
      <c r="R137" s="10"/>
      <c r="S137" s="10"/>
      <c r="T137" s="10"/>
      <c r="U137" s="10"/>
      <c r="V137" s="23"/>
      <c r="W137" s="10"/>
      <c r="X137" s="10"/>
      <c r="Y137" s="10"/>
      <c r="Z137" s="10"/>
      <c r="AA137" s="10"/>
      <c r="AB137" s="23"/>
      <c r="AC137" s="10"/>
      <c r="AD137" s="10" t="s">
        <v>29</v>
      </c>
    </row>
    <row r="138" spans="1:56" s="17" customFormat="1" x14ac:dyDescent="0.4">
      <c r="A138" s="13">
        <v>131</v>
      </c>
      <c r="B138" s="14" t="s">
        <v>176</v>
      </c>
      <c r="C138" s="14">
        <v>3</v>
      </c>
      <c r="D138" s="14">
        <v>62278</v>
      </c>
      <c r="E138" s="14" t="s">
        <v>179</v>
      </c>
      <c r="F138" s="14" t="s">
        <v>97</v>
      </c>
      <c r="G138" s="14">
        <v>5760</v>
      </c>
      <c r="H138" s="14" t="s">
        <v>29</v>
      </c>
      <c r="I138" s="15" t="s">
        <v>10</v>
      </c>
      <c r="J138" s="16" t="s">
        <v>279</v>
      </c>
      <c r="K138" s="16">
        <v>3</v>
      </c>
      <c r="L138" s="16">
        <v>4</v>
      </c>
      <c r="M138" s="16">
        <v>3</v>
      </c>
      <c r="N138" s="16">
        <v>5782</v>
      </c>
      <c r="O138" s="22"/>
      <c r="P138" s="16" t="s">
        <v>285</v>
      </c>
      <c r="Q138" s="16" t="s">
        <v>280</v>
      </c>
      <c r="R138" s="16"/>
      <c r="S138" s="16">
        <v>2</v>
      </c>
      <c r="T138" s="16">
        <v>4</v>
      </c>
      <c r="U138" s="16">
        <v>5629</v>
      </c>
      <c r="V138" s="22"/>
      <c r="W138" s="16"/>
      <c r="X138" s="16"/>
      <c r="Y138" s="16"/>
      <c r="Z138" s="16"/>
      <c r="AA138" s="16"/>
      <c r="AB138" s="22"/>
      <c r="AC138" s="16"/>
      <c r="AD138" s="16" t="s">
        <v>300</v>
      </c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</row>
    <row r="139" spans="1:56" x14ac:dyDescent="0.4">
      <c r="A139" s="7">
        <v>132</v>
      </c>
      <c r="B139" s="8" t="s">
        <v>176</v>
      </c>
      <c r="C139" s="8">
        <v>4</v>
      </c>
      <c r="D139" s="8">
        <v>63165</v>
      </c>
      <c r="E139" s="8" t="s">
        <v>180</v>
      </c>
      <c r="F139" s="8" t="s">
        <v>181</v>
      </c>
      <c r="G139" s="8">
        <v>5805</v>
      </c>
      <c r="H139" s="8" t="s">
        <v>29</v>
      </c>
      <c r="I139" s="9" t="s">
        <v>10</v>
      </c>
      <c r="J139" s="10" t="s">
        <v>279</v>
      </c>
      <c r="K139" s="10">
        <v>2</v>
      </c>
      <c r="L139" s="10">
        <v>5</v>
      </c>
      <c r="M139" s="10">
        <v>4</v>
      </c>
      <c r="N139" s="10">
        <v>5800</v>
      </c>
      <c r="O139" s="23"/>
      <c r="P139" s="10"/>
      <c r="Q139" s="10"/>
      <c r="R139" s="10"/>
      <c r="S139" s="10"/>
      <c r="T139" s="10"/>
      <c r="U139" s="10"/>
      <c r="V139" s="23"/>
      <c r="W139" s="10"/>
      <c r="X139" s="10"/>
      <c r="Y139" s="10"/>
      <c r="Z139" s="10"/>
      <c r="AA139" s="10"/>
      <c r="AB139" s="23"/>
      <c r="AC139" s="10"/>
      <c r="AD139" s="10" t="s">
        <v>29</v>
      </c>
    </row>
    <row r="140" spans="1:56" x14ac:dyDescent="0.4">
      <c r="A140" s="7">
        <v>133</v>
      </c>
      <c r="B140" s="8" t="s">
        <v>176</v>
      </c>
      <c r="C140" s="8">
        <v>5</v>
      </c>
      <c r="D140" s="8">
        <v>13805</v>
      </c>
      <c r="E140" s="8" t="s">
        <v>182</v>
      </c>
      <c r="F140" s="8" t="s">
        <v>37</v>
      </c>
      <c r="G140" s="8">
        <v>5729</v>
      </c>
      <c r="H140" s="8" t="s">
        <v>29</v>
      </c>
      <c r="I140" s="9" t="s">
        <v>71</v>
      </c>
      <c r="J140" s="10" t="s">
        <v>279</v>
      </c>
      <c r="K140" s="10">
        <v>1</v>
      </c>
      <c r="L140" s="10">
        <v>6</v>
      </c>
      <c r="M140" s="10">
        <v>6</v>
      </c>
      <c r="N140" s="10">
        <v>5859</v>
      </c>
      <c r="O140" s="23"/>
      <c r="P140" s="10"/>
      <c r="Q140" s="10"/>
      <c r="R140" s="10"/>
      <c r="S140" s="10"/>
      <c r="T140" s="10"/>
      <c r="U140" s="10"/>
      <c r="V140" s="23"/>
      <c r="W140" s="10"/>
      <c r="X140" s="10"/>
      <c r="Y140" s="10"/>
      <c r="Z140" s="10"/>
      <c r="AA140" s="10"/>
      <c r="AB140" s="23"/>
      <c r="AC140" s="10"/>
      <c r="AD140" s="10" t="s">
        <v>29</v>
      </c>
    </row>
    <row r="141" spans="1:56" x14ac:dyDescent="0.4">
      <c r="A141" s="7">
        <v>134</v>
      </c>
      <c r="B141" s="8" t="s">
        <v>176</v>
      </c>
      <c r="C141" s="8">
        <v>6</v>
      </c>
      <c r="D141" s="8">
        <v>43853</v>
      </c>
      <c r="E141" s="8" t="s">
        <v>183</v>
      </c>
      <c r="F141" s="8" t="s">
        <v>184</v>
      </c>
      <c r="G141" s="8">
        <v>5810</v>
      </c>
      <c r="H141" s="8" t="s">
        <v>29</v>
      </c>
      <c r="I141" s="9" t="s">
        <v>10</v>
      </c>
      <c r="J141" s="10" t="s">
        <v>279</v>
      </c>
      <c r="K141" s="10">
        <v>2</v>
      </c>
      <c r="L141" s="10">
        <v>7</v>
      </c>
      <c r="M141" s="10">
        <v>5</v>
      </c>
      <c r="N141" s="10">
        <v>5813</v>
      </c>
      <c r="O141" s="23"/>
      <c r="P141" s="10"/>
      <c r="Q141" s="10"/>
      <c r="R141" s="10"/>
      <c r="S141" s="10"/>
      <c r="T141" s="10"/>
      <c r="U141" s="10"/>
      <c r="V141" s="23"/>
      <c r="W141" s="10"/>
      <c r="X141" s="10"/>
      <c r="Y141" s="10"/>
      <c r="Z141" s="10"/>
      <c r="AA141" s="10"/>
      <c r="AB141" s="23"/>
      <c r="AC141" s="10"/>
      <c r="AD141" s="10" t="s">
        <v>29</v>
      </c>
    </row>
    <row r="142" spans="1:56" s="17" customFormat="1" x14ac:dyDescent="0.4">
      <c r="A142" s="13">
        <v>135</v>
      </c>
      <c r="B142" s="14" t="s">
        <v>185</v>
      </c>
      <c r="C142" s="14">
        <v>1</v>
      </c>
      <c r="D142" s="14">
        <v>63155</v>
      </c>
      <c r="E142" s="14" t="s">
        <v>186</v>
      </c>
      <c r="F142" s="14" t="s">
        <v>181</v>
      </c>
      <c r="G142" s="14">
        <v>21015</v>
      </c>
      <c r="H142" s="14" t="s">
        <v>29</v>
      </c>
      <c r="I142" s="15" t="s">
        <v>10</v>
      </c>
      <c r="J142" s="16" t="s">
        <v>279</v>
      </c>
      <c r="K142" s="16">
        <v>3</v>
      </c>
      <c r="L142" s="16">
        <v>8</v>
      </c>
      <c r="M142" s="16">
        <v>1</v>
      </c>
      <c r="N142" s="16">
        <v>21232</v>
      </c>
      <c r="O142" s="22"/>
      <c r="P142" s="16" t="s">
        <v>287</v>
      </c>
      <c r="Q142" s="16" t="s">
        <v>280</v>
      </c>
      <c r="R142" s="16"/>
      <c r="S142" s="16">
        <v>6</v>
      </c>
      <c r="T142" s="16">
        <v>1</v>
      </c>
      <c r="U142" s="16">
        <v>20825</v>
      </c>
      <c r="V142" s="22"/>
      <c r="W142" s="16"/>
      <c r="X142" s="16"/>
      <c r="Y142" s="16"/>
      <c r="Z142" s="16"/>
      <c r="AA142" s="16"/>
      <c r="AB142" s="22"/>
      <c r="AC142" s="16"/>
      <c r="AD142" s="16" t="s">
        <v>300</v>
      </c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</row>
    <row r="143" spans="1:56" s="17" customFormat="1" x14ac:dyDescent="0.4">
      <c r="A143" s="13">
        <v>136</v>
      </c>
      <c r="B143" s="14" t="s">
        <v>185</v>
      </c>
      <c r="C143" s="14">
        <v>2</v>
      </c>
      <c r="D143" s="14">
        <v>43853</v>
      </c>
      <c r="E143" s="14" t="s">
        <v>183</v>
      </c>
      <c r="F143" s="14" t="s">
        <v>184</v>
      </c>
      <c r="G143" s="14">
        <v>21405</v>
      </c>
      <c r="H143" s="14" t="s">
        <v>29</v>
      </c>
      <c r="I143" s="15" t="s">
        <v>10</v>
      </c>
      <c r="J143" s="16" t="s">
        <v>279</v>
      </c>
      <c r="K143" s="16">
        <v>2</v>
      </c>
      <c r="L143" s="16">
        <v>2</v>
      </c>
      <c r="M143" s="16">
        <v>1</v>
      </c>
      <c r="N143" s="16">
        <v>21307</v>
      </c>
      <c r="O143" s="22"/>
      <c r="P143" s="16" t="s">
        <v>287</v>
      </c>
      <c r="Q143" s="16" t="s">
        <v>280</v>
      </c>
      <c r="R143" s="16"/>
      <c r="S143" s="16">
        <v>7</v>
      </c>
      <c r="T143" s="16">
        <v>2</v>
      </c>
      <c r="U143" s="16">
        <v>21201</v>
      </c>
      <c r="V143" s="22"/>
      <c r="W143" s="16"/>
      <c r="X143" s="16"/>
      <c r="Y143" s="16"/>
      <c r="Z143" s="16"/>
      <c r="AA143" s="16"/>
      <c r="AB143" s="22"/>
      <c r="AC143" s="16"/>
      <c r="AD143" s="16" t="s">
        <v>300</v>
      </c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</row>
    <row r="144" spans="1:56" x14ac:dyDescent="0.4">
      <c r="A144" s="7">
        <v>137</v>
      </c>
      <c r="B144" s="8" t="s">
        <v>185</v>
      </c>
      <c r="C144" s="8">
        <v>3</v>
      </c>
      <c r="D144" s="8">
        <v>32351</v>
      </c>
      <c r="E144" s="8" t="s">
        <v>187</v>
      </c>
      <c r="F144" s="8" t="s">
        <v>188</v>
      </c>
      <c r="G144" s="8">
        <v>21448</v>
      </c>
      <c r="H144" s="8" t="s">
        <v>29</v>
      </c>
      <c r="I144" s="9" t="s">
        <v>10</v>
      </c>
      <c r="J144" s="10" t="s">
        <v>279</v>
      </c>
      <c r="K144" s="10">
        <v>1</v>
      </c>
      <c r="L144" s="10">
        <v>9</v>
      </c>
      <c r="M144" s="10">
        <v>3</v>
      </c>
      <c r="N144" s="10">
        <v>21496</v>
      </c>
      <c r="O144" s="23"/>
      <c r="P144" s="10"/>
      <c r="Q144" s="10"/>
      <c r="R144" s="10"/>
      <c r="S144" s="10"/>
      <c r="T144" s="10"/>
      <c r="U144" s="10"/>
      <c r="V144" s="23"/>
      <c r="W144" s="10"/>
      <c r="X144" s="10"/>
      <c r="Y144" s="10"/>
      <c r="Z144" s="10"/>
      <c r="AA144" s="10"/>
      <c r="AB144" s="23"/>
      <c r="AC144" s="10"/>
      <c r="AD144" s="10" t="s">
        <v>29</v>
      </c>
    </row>
    <row r="145" spans="1:56" x14ac:dyDescent="0.4">
      <c r="A145" s="7">
        <v>138</v>
      </c>
      <c r="B145" s="8" t="s">
        <v>185</v>
      </c>
      <c r="C145" s="8">
        <v>4</v>
      </c>
      <c r="D145" s="8">
        <v>32353</v>
      </c>
      <c r="E145" s="8" t="s">
        <v>189</v>
      </c>
      <c r="F145" s="8" t="s">
        <v>188</v>
      </c>
      <c r="G145" s="8">
        <v>21669</v>
      </c>
      <c r="H145" s="8" t="s">
        <v>29</v>
      </c>
      <c r="I145" s="9" t="s">
        <v>10</v>
      </c>
      <c r="J145" s="10" t="s">
        <v>279</v>
      </c>
      <c r="K145" s="10">
        <v>3</v>
      </c>
      <c r="L145" s="10">
        <v>6</v>
      </c>
      <c r="M145" s="10">
        <v>6</v>
      </c>
      <c r="N145" s="10">
        <v>21669</v>
      </c>
      <c r="O145" s="23"/>
      <c r="P145" s="10"/>
      <c r="Q145" s="10"/>
      <c r="R145" s="10"/>
      <c r="S145" s="10"/>
      <c r="T145" s="10"/>
      <c r="U145" s="10"/>
      <c r="V145" s="23"/>
      <c r="W145" s="10"/>
      <c r="X145" s="10"/>
      <c r="Y145" s="10"/>
      <c r="Z145" s="10"/>
      <c r="AA145" s="10"/>
      <c r="AB145" s="23"/>
      <c r="AC145" s="10"/>
      <c r="AD145" s="10" t="s">
        <v>29</v>
      </c>
    </row>
    <row r="146" spans="1:56" x14ac:dyDescent="0.4">
      <c r="A146" s="7">
        <v>139</v>
      </c>
      <c r="B146" s="8" t="s">
        <v>185</v>
      </c>
      <c r="C146" s="8">
        <v>5</v>
      </c>
      <c r="D146" s="8">
        <v>63586</v>
      </c>
      <c r="E146" s="8" t="s">
        <v>190</v>
      </c>
      <c r="F146" s="8" t="s">
        <v>131</v>
      </c>
      <c r="G146" s="8">
        <v>21814</v>
      </c>
      <c r="H146" s="8" t="s">
        <v>29</v>
      </c>
      <c r="I146" s="9" t="s">
        <v>10</v>
      </c>
      <c r="J146" s="10" t="s">
        <v>279</v>
      </c>
      <c r="K146" s="10">
        <v>3</v>
      </c>
      <c r="L146" s="10">
        <v>5</v>
      </c>
      <c r="M146" s="10">
        <v>4</v>
      </c>
      <c r="N146" s="10">
        <v>21507</v>
      </c>
      <c r="O146" s="23"/>
      <c r="P146" s="10"/>
      <c r="Q146" s="10"/>
      <c r="R146" s="10"/>
      <c r="S146" s="10"/>
      <c r="T146" s="10"/>
      <c r="U146" s="10"/>
      <c r="V146" s="23"/>
      <c r="W146" s="10"/>
      <c r="X146" s="10"/>
      <c r="Y146" s="10"/>
      <c r="Z146" s="10"/>
      <c r="AA146" s="10"/>
      <c r="AB146" s="23"/>
      <c r="AC146" s="10"/>
      <c r="AD146" s="10" t="s">
        <v>29</v>
      </c>
    </row>
    <row r="147" spans="1:56" x14ac:dyDescent="0.4">
      <c r="A147" s="7">
        <v>140</v>
      </c>
      <c r="B147" s="8" t="s">
        <v>185</v>
      </c>
      <c r="C147" s="8">
        <v>6</v>
      </c>
      <c r="D147" s="8">
        <v>32362</v>
      </c>
      <c r="E147" s="8" t="s">
        <v>191</v>
      </c>
      <c r="F147" s="8" t="s">
        <v>188</v>
      </c>
      <c r="G147" s="8">
        <v>21778</v>
      </c>
      <c r="H147" s="8" t="s">
        <v>29</v>
      </c>
      <c r="I147" s="9" t="s">
        <v>15</v>
      </c>
      <c r="J147" s="10" t="s">
        <v>279</v>
      </c>
      <c r="K147" s="10">
        <v>2</v>
      </c>
      <c r="L147" s="10">
        <v>5</v>
      </c>
      <c r="M147" s="10">
        <v>7</v>
      </c>
      <c r="N147" s="10">
        <v>21837</v>
      </c>
      <c r="O147" s="23"/>
      <c r="P147" s="10"/>
      <c r="Q147" s="10"/>
      <c r="R147" s="10"/>
      <c r="S147" s="10"/>
      <c r="T147" s="10"/>
      <c r="U147" s="10"/>
      <c r="V147" s="23"/>
      <c r="W147" s="10"/>
      <c r="X147" s="10"/>
      <c r="Y147" s="10"/>
      <c r="Z147" s="10"/>
      <c r="AA147" s="10"/>
      <c r="AB147" s="23"/>
      <c r="AC147" s="10"/>
      <c r="AD147" s="10" t="s">
        <v>29</v>
      </c>
    </row>
    <row r="148" spans="1:56" x14ac:dyDescent="0.4">
      <c r="A148" s="7">
        <v>141</v>
      </c>
      <c r="B148" s="8" t="s">
        <v>192</v>
      </c>
      <c r="C148" s="8">
        <v>1</v>
      </c>
      <c r="D148" s="8">
        <v>32361</v>
      </c>
      <c r="E148" s="8" t="s">
        <v>193</v>
      </c>
      <c r="F148" s="8" t="s">
        <v>188</v>
      </c>
      <c r="G148" s="8">
        <v>42762</v>
      </c>
      <c r="H148" s="8" t="s">
        <v>29</v>
      </c>
      <c r="I148" s="9" t="s">
        <v>10</v>
      </c>
      <c r="J148" s="10" t="s">
        <v>279</v>
      </c>
      <c r="K148" s="10">
        <v>1</v>
      </c>
      <c r="L148" s="10">
        <v>11</v>
      </c>
      <c r="M148" s="10">
        <v>4</v>
      </c>
      <c r="N148" s="10">
        <v>43425</v>
      </c>
      <c r="O148" s="23"/>
      <c r="P148" s="10"/>
      <c r="Q148" s="10"/>
      <c r="R148" s="10"/>
      <c r="S148" s="10"/>
      <c r="T148" s="10"/>
      <c r="U148" s="10"/>
      <c r="V148" s="23"/>
      <c r="W148" s="10"/>
      <c r="X148" s="10"/>
      <c r="Y148" s="10"/>
      <c r="Z148" s="10"/>
      <c r="AA148" s="10"/>
      <c r="AB148" s="23"/>
      <c r="AC148" s="10"/>
      <c r="AD148" s="10" t="s">
        <v>29</v>
      </c>
    </row>
    <row r="149" spans="1:56" s="17" customFormat="1" x14ac:dyDescent="0.4">
      <c r="A149" s="13">
        <v>142</v>
      </c>
      <c r="B149" s="14" t="s">
        <v>192</v>
      </c>
      <c r="C149" s="14">
        <v>2</v>
      </c>
      <c r="D149" s="14">
        <v>32354</v>
      </c>
      <c r="E149" s="14" t="s">
        <v>194</v>
      </c>
      <c r="F149" s="14" t="s">
        <v>188</v>
      </c>
      <c r="G149" s="14">
        <v>42766</v>
      </c>
      <c r="H149" s="14" t="s">
        <v>29</v>
      </c>
      <c r="I149" s="15" t="s">
        <v>10</v>
      </c>
      <c r="J149" s="16" t="s">
        <v>279</v>
      </c>
      <c r="K149" s="16">
        <v>2</v>
      </c>
      <c r="L149" s="16">
        <v>11</v>
      </c>
      <c r="M149" s="16">
        <v>4</v>
      </c>
      <c r="N149" s="16">
        <v>43003</v>
      </c>
      <c r="O149" s="22"/>
      <c r="P149" s="16" t="s">
        <v>287</v>
      </c>
      <c r="Q149" s="16" t="s">
        <v>280</v>
      </c>
      <c r="R149" s="16"/>
      <c r="S149" s="16">
        <v>11</v>
      </c>
      <c r="T149" s="16">
        <v>3</v>
      </c>
      <c r="U149" s="16">
        <v>42461</v>
      </c>
      <c r="V149" s="22"/>
      <c r="W149" s="16"/>
      <c r="X149" s="16"/>
      <c r="Y149" s="16"/>
      <c r="Z149" s="16"/>
      <c r="AA149" s="16"/>
      <c r="AB149" s="22"/>
      <c r="AC149" s="16"/>
      <c r="AD149" s="16" t="s">
        <v>300</v>
      </c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</row>
    <row r="150" spans="1:56" s="17" customFormat="1" x14ac:dyDescent="0.4">
      <c r="A150" s="13">
        <v>143</v>
      </c>
      <c r="B150" s="14" t="s">
        <v>192</v>
      </c>
      <c r="C150" s="14">
        <v>3</v>
      </c>
      <c r="D150" s="14">
        <v>63155</v>
      </c>
      <c r="E150" s="14" t="s">
        <v>186</v>
      </c>
      <c r="F150" s="14" t="s">
        <v>181</v>
      </c>
      <c r="G150" s="14">
        <v>42860</v>
      </c>
      <c r="H150" s="14" t="s">
        <v>29</v>
      </c>
      <c r="I150" s="15" t="s">
        <v>10</v>
      </c>
      <c r="J150" s="16" t="s">
        <v>279</v>
      </c>
      <c r="K150" s="16">
        <v>1</v>
      </c>
      <c r="L150" s="16">
        <v>10</v>
      </c>
      <c r="M150" s="16">
        <v>3</v>
      </c>
      <c r="N150" s="16">
        <v>43425</v>
      </c>
      <c r="O150" s="22"/>
      <c r="P150" s="16" t="s">
        <v>287</v>
      </c>
      <c r="Q150" s="16" t="s">
        <v>280</v>
      </c>
      <c r="R150" s="16"/>
      <c r="S150" s="16">
        <v>8</v>
      </c>
      <c r="T150" s="16">
        <v>4</v>
      </c>
      <c r="U150" s="16">
        <v>42472</v>
      </c>
      <c r="V150" s="22"/>
      <c r="W150" s="16"/>
      <c r="X150" s="16"/>
      <c r="Y150" s="16"/>
      <c r="Z150" s="16"/>
      <c r="AA150" s="16"/>
      <c r="AB150" s="22"/>
      <c r="AC150" s="16"/>
      <c r="AD150" s="16" t="s">
        <v>300</v>
      </c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</row>
    <row r="151" spans="1:56" x14ac:dyDescent="0.4">
      <c r="A151" s="7">
        <v>144</v>
      </c>
      <c r="B151" s="8" t="s">
        <v>192</v>
      </c>
      <c r="C151" s="8">
        <v>4</v>
      </c>
      <c r="D151" s="8">
        <v>13249</v>
      </c>
      <c r="E151" s="8" t="s">
        <v>195</v>
      </c>
      <c r="F151" s="8" t="s">
        <v>9</v>
      </c>
      <c r="G151" s="8">
        <v>43175</v>
      </c>
      <c r="H151" s="8" t="s">
        <v>29</v>
      </c>
      <c r="I151" s="9" t="s">
        <v>10</v>
      </c>
      <c r="J151" s="10" t="s">
        <v>279</v>
      </c>
      <c r="K151" s="10">
        <v>2</v>
      </c>
      <c r="L151" s="10">
        <v>7</v>
      </c>
      <c r="M151" s="10">
        <v>7</v>
      </c>
      <c r="N151" s="10">
        <v>43190</v>
      </c>
      <c r="O151" s="23"/>
      <c r="P151" s="10" t="s">
        <v>285</v>
      </c>
      <c r="Q151" s="10" t="s">
        <v>280</v>
      </c>
      <c r="R151" s="10"/>
      <c r="S151" s="10">
        <v>7</v>
      </c>
      <c r="T151" s="10">
        <v>11</v>
      </c>
      <c r="U151" s="10">
        <v>43355</v>
      </c>
      <c r="V151" s="23"/>
      <c r="W151" s="10"/>
      <c r="X151" s="10"/>
      <c r="Y151" s="10"/>
      <c r="Z151" s="10"/>
      <c r="AA151" s="10"/>
      <c r="AB151" s="23"/>
      <c r="AC151" s="10"/>
      <c r="AD151" s="10" t="s">
        <v>29</v>
      </c>
    </row>
    <row r="152" spans="1:56" x14ac:dyDescent="0.4">
      <c r="A152" s="7">
        <v>145</v>
      </c>
      <c r="B152" s="8" t="s">
        <v>192</v>
      </c>
      <c r="C152" s="8">
        <v>5</v>
      </c>
      <c r="D152" s="8">
        <v>32351</v>
      </c>
      <c r="E152" s="8" t="s">
        <v>187</v>
      </c>
      <c r="F152" s="8" t="s">
        <v>188</v>
      </c>
      <c r="G152" s="8">
        <v>43686</v>
      </c>
      <c r="H152" s="8" t="s">
        <v>29</v>
      </c>
      <c r="I152" s="9" t="s">
        <v>10</v>
      </c>
      <c r="J152" s="10" t="s">
        <v>279</v>
      </c>
      <c r="K152" s="10">
        <v>1</v>
      </c>
      <c r="L152" s="10">
        <v>2</v>
      </c>
      <c r="M152" s="10"/>
      <c r="N152" s="10" t="s">
        <v>286</v>
      </c>
      <c r="O152" s="23"/>
      <c r="P152" s="10"/>
      <c r="Q152" s="10"/>
      <c r="R152" s="10"/>
      <c r="S152" s="10"/>
      <c r="T152" s="10"/>
      <c r="U152" s="10"/>
      <c r="V152" s="23"/>
      <c r="W152" s="10"/>
      <c r="X152" s="10"/>
      <c r="Y152" s="10"/>
      <c r="Z152" s="10"/>
      <c r="AA152" s="10"/>
      <c r="AB152" s="23"/>
      <c r="AC152" s="10"/>
      <c r="AD152" s="10" t="s">
        <v>29</v>
      </c>
    </row>
    <row r="153" spans="1:56" x14ac:dyDescent="0.4">
      <c r="A153" s="7">
        <v>146</v>
      </c>
      <c r="B153" s="8" t="s">
        <v>192</v>
      </c>
      <c r="C153" s="8">
        <v>6</v>
      </c>
      <c r="D153" s="8">
        <v>17192</v>
      </c>
      <c r="E153" s="8" t="s">
        <v>196</v>
      </c>
      <c r="F153" s="8" t="s">
        <v>197</v>
      </c>
      <c r="G153" s="8">
        <v>43834</v>
      </c>
      <c r="H153" s="8" t="s">
        <v>29</v>
      </c>
      <c r="I153" s="9" t="s">
        <v>10</v>
      </c>
      <c r="J153" s="10" t="s">
        <v>279</v>
      </c>
      <c r="K153" s="10">
        <v>2</v>
      </c>
      <c r="L153" s="10">
        <v>9</v>
      </c>
      <c r="M153" s="10">
        <v>9</v>
      </c>
      <c r="N153" s="10">
        <v>43762</v>
      </c>
      <c r="O153" s="23"/>
      <c r="P153" s="10"/>
      <c r="Q153" s="10"/>
      <c r="R153" s="10"/>
      <c r="S153" s="10"/>
      <c r="T153" s="10"/>
      <c r="U153" s="10"/>
      <c r="V153" s="23"/>
      <c r="W153" s="10"/>
      <c r="X153" s="10"/>
      <c r="Y153" s="10"/>
      <c r="Z153" s="10"/>
      <c r="AA153" s="10"/>
      <c r="AB153" s="23"/>
      <c r="AC153" s="10"/>
      <c r="AD153" s="10" t="s">
        <v>29</v>
      </c>
    </row>
    <row r="154" spans="1:56" s="17" customFormat="1" x14ac:dyDescent="0.4">
      <c r="A154" s="13">
        <v>147</v>
      </c>
      <c r="B154" s="14" t="s">
        <v>198</v>
      </c>
      <c r="C154" s="14">
        <v>1</v>
      </c>
      <c r="D154" s="14">
        <v>32354</v>
      </c>
      <c r="E154" s="14" t="s">
        <v>194</v>
      </c>
      <c r="F154" s="14" t="s">
        <v>188</v>
      </c>
      <c r="G154" s="14">
        <v>92166</v>
      </c>
      <c r="H154" s="14" t="s">
        <v>29</v>
      </c>
      <c r="I154" s="15" t="s">
        <v>10</v>
      </c>
      <c r="J154" s="16" t="s">
        <v>280</v>
      </c>
      <c r="K154" s="16"/>
      <c r="L154" s="16">
        <v>2</v>
      </c>
      <c r="M154" s="16">
        <v>1</v>
      </c>
      <c r="N154" s="16">
        <v>92349</v>
      </c>
      <c r="O154" s="22"/>
      <c r="P154" s="16"/>
      <c r="Q154" s="16"/>
      <c r="R154" s="16"/>
      <c r="S154" s="16"/>
      <c r="T154" s="16"/>
      <c r="U154" s="16"/>
      <c r="V154" s="22"/>
      <c r="W154" s="16"/>
      <c r="X154" s="16"/>
      <c r="Y154" s="16"/>
      <c r="Z154" s="16"/>
      <c r="AA154" s="16"/>
      <c r="AB154" s="22"/>
      <c r="AC154" s="16"/>
      <c r="AD154" s="16" t="s">
        <v>300</v>
      </c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</row>
    <row r="155" spans="1:56" x14ac:dyDescent="0.4">
      <c r="A155" s="7">
        <v>148</v>
      </c>
      <c r="B155" s="8" t="s">
        <v>198</v>
      </c>
      <c r="C155" s="8">
        <v>2</v>
      </c>
      <c r="D155" s="8">
        <v>13249</v>
      </c>
      <c r="E155" s="8" t="s">
        <v>195</v>
      </c>
      <c r="F155" s="8" t="s">
        <v>9</v>
      </c>
      <c r="G155" s="8">
        <v>92562</v>
      </c>
      <c r="H155" s="8" t="s">
        <v>29</v>
      </c>
      <c r="I155" s="9" t="s">
        <v>10</v>
      </c>
      <c r="J155" s="10" t="s">
        <v>280</v>
      </c>
      <c r="K155" s="10"/>
      <c r="L155" s="10">
        <v>5</v>
      </c>
      <c r="M155" s="10">
        <v>10</v>
      </c>
      <c r="N155" s="10">
        <v>94635</v>
      </c>
      <c r="O155" s="23"/>
      <c r="P155" s="10"/>
      <c r="Q155" s="10"/>
      <c r="R155" s="10"/>
      <c r="S155" s="10"/>
      <c r="T155" s="10"/>
      <c r="U155" s="10"/>
      <c r="V155" s="23"/>
      <c r="W155" s="10"/>
      <c r="X155" s="10"/>
      <c r="Y155" s="10"/>
      <c r="Z155" s="10"/>
      <c r="AA155" s="10"/>
      <c r="AB155" s="23"/>
      <c r="AC155" s="10"/>
      <c r="AD155" s="10" t="s">
        <v>29</v>
      </c>
    </row>
    <row r="156" spans="1:56" s="17" customFormat="1" x14ac:dyDescent="0.4">
      <c r="A156" s="13">
        <v>149</v>
      </c>
      <c r="B156" s="14" t="s">
        <v>198</v>
      </c>
      <c r="C156" s="14">
        <v>3</v>
      </c>
      <c r="D156" s="14">
        <v>32361</v>
      </c>
      <c r="E156" s="14" t="s">
        <v>193</v>
      </c>
      <c r="F156" s="14" t="s">
        <v>188</v>
      </c>
      <c r="G156" s="14">
        <v>92861</v>
      </c>
      <c r="H156" s="14" t="s">
        <v>29</v>
      </c>
      <c r="I156" s="15" t="s">
        <v>10</v>
      </c>
      <c r="J156" s="16" t="s">
        <v>280</v>
      </c>
      <c r="K156" s="16"/>
      <c r="L156" s="16">
        <v>7</v>
      </c>
      <c r="M156" s="16">
        <v>3</v>
      </c>
      <c r="N156" s="16">
        <v>92989</v>
      </c>
      <c r="O156" s="22"/>
      <c r="P156" s="16"/>
      <c r="Q156" s="16"/>
      <c r="R156" s="16"/>
      <c r="S156" s="16"/>
      <c r="T156" s="16"/>
      <c r="U156" s="16"/>
      <c r="V156" s="22"/>
      <c r="W156" s="16"/>
      <c r="X156" s="16"/>
      <c r="Y156" s="16"/>
      <c r="Z156" s="16"/>
      <c r="AA156" s="16"/>
      <c r="AB156" s="22"/>
      <c r="AC156" s="16"/>
      <c r="AD156" s="16" t="s">
        <v>300</v>
      </c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</row>
    <row r="157" spans="1:56" x14ac:dyDescent="0.4">
      <c r="A157" s="7">
        <v>150</v>
      </c>
      <c r="B157" s="8" t="s">
        <v>198</v>
      </c>
      <c r="C157" s="8">
        <v>4</v>
      </c>
      <c r="D157" s="8">
        <v>32358</v>
      </c>
      <c r="E157" s="8" t="s">
        <v>199</v>
      </c>
      <c r="F157" s="8" t="s">
        <v>188</v>
      </c>
      <c r="G157" s="8">
        <v>95036</v>
      </c>
      <c r="H157" s="8" t="s">
        <v>29</v>
      </c>
      <c r="I157" s="9" t="s">
        <v>10</v>
      </c>
      <c r="J157" s="10" t="s">
        <v>280</v>
      </c>
      <c r="K157" s="10"/>
      <c r="L157" s="10">
        <v>4</v>
      </c>
      <c r="M157" s="10">
        <v>14</v>
      </c>
      <c r="N157" s="10">
        <v>100007</v>
      </c>
      <c r="O157" s="23"/>
      <c r="P157" s="10"/>
      <c r="Q157" s="10"/>
      <c r="R157" s="10"/>
      <c r="S157" s="10"/>
      <c r="T157" s="10"/>
      <c r="U157" s="10"/>
      <c r="V157" s="23"/>
      <c r="W157" s="10"/>
      <c r="X157" s="10"/>
      <c r="Y157" s="10"/>
      <c r="Z157" s="10"/>
      <c r="AA157" s="10"/>
      <c r="AB157" s="23"/>
      <c r="AC157" s="10"/>
      <c r="AD157" s="10" t="s">
        <v>29</v>
      </c>
    </row>
    <row r="158" spans="1:56" x14ac:dyDescent="0.4">
      <c r="A158" s="7">
        <v>151</v>
      </c>
      <c r="B158" s="8" t="s">
        <v>198</v>
      </c>
      <c r="C158" s="8">
        <v>5</v>
      </c>
      <c r="D158" s="8">
        <v>17192</v>
      </c>
      <c r="E158" s="8" t="s">
        <v>196</v>
      </c>
      <c r="F158" s="8" t="s">
        <v>197</v>
      </c>
      <c r="G158" s="8">
        <v>95295</v>
      </c>
      <c r="H158" s="8" t="s">
        <v>29</v>
      </c>
      <c r="I158" s="9" t="s">
        <v>10</v>
      </c>
      <c r="J158" s="10" t="s">
        <v>280</v>
      </c>
      <c r="K158" s="10"/>
      <c r="L158" s="10">
        <v>9</v>
      </c>
      <c r="M158" s="10">
        <v>15</v>
      </c>
      <c r="N158" s="10">
        <v>100562</v>
      </c>
      <c r="O158" s="23"/>
      <c r="P158" s="10"/>
      <c r="Q158" s="10"/>
      <c r="R158" s="10"/>
      <c r="S158" s="10"/>
      <c r="T158" s="10"/>
      <c r="U158" s="10"/>
      <c r="V158" s="23"/>
      <c r="W158" s="10"/>
      <c r="X158" s="10"/>
      <c r="Y158" s="10"/>
      <c r="Z158" s="10"/>
      <c r="AA158" s="10"/>
      <c r="AB158" s="23"/>
      <c r="AC158" s="10"/>
      <c r="AD158" s="10" t="s">
        <v>29</v>
      </c>
    </row>
    <row r="159" spans="1:56" x14ac:dyDescent="0.4">
      <c r="A159" s="7">
        <v>152</v>
      </c>
      <c r="B159" s="8" t="s">
        <v>198</v>
      </c>
      <c r="C159" s="8">
        <v>6</v>
      </c>
      <c r="D159" s="8">
        <v>56078</v>
      </c>
      <c r="E159" s="8" t="s">
        <v>200</v>
      </c>
      <c r="F159" s="8" t="s">
        <v>201</v>
      </c>
      <c r="G159" s="8">
        <v>95545</v>
      </c>
      <c r="H159" s="8" t="s">
        <v>29</v>
      </c>
      <c r="I159" s="9" t="s">
        <v>10</v>
      </c>
      <c r="J159" s="10" t="s">
        <v>280</v>
      </c>
      <c r="K159" s="10"/>
      <c r="L159" s="10">
        <v>16</v>
      </c>
      <c r="M159" s="10">
        <v>18</v>
      </c>
      <c r="N159" s="10">
        <v>101371</v>
      </c>
      <c r="O159" s="23"/>
      <c r="P159" s="10"/>
      <c r="Q159" s="10"/>
      <c r="R159" s="10"/>
      <c r="S159" s="10"/>
      <c r="T159" s="10"/>
      <c r="U159" s="10"/>
      <c r="V159" s="23"/>
      <c r="W159" s="10"/>
      <c r="X159" s="10"/>
      <c r="Y159" s="10"/>
      <c r="Z159" s="10"/>
      <c r="AA159" s="10"/>
      <c r="AB159" s="23"/>
      <c r="AC159" s="10"/>
      <c r="AD159" s="10" t="s">
        <v>29</v>
      </c>
    </row>
    <row r="160" spans="1:56" s="17" customFormat="1" x14ac:dyDescent="0.4">
      <c r="A160" s="13">
        <v>153</v>
      </c>
      <c r="B160" s="14" t="s">
        <v>202</v>
      </c>
      <c r="C160" s="14">
        <v>1</v>
      </c>
      <c r="D160" s="14">
        <v>13215</v>
      </c>
      <c r="E160" s="14" t="s">
        <v>203</v>
      </c>
      <c r="F160" s="14" t="s">
        <v>9</v>
      </c>
      <c r="G160" s="14">
        <v>1438</v>
      </c>
      <c r="H160" s="14">
        <v>-1</v>
      </c>
      <c r="I160" s="15" t="s">
        <v>10</v>
      </c>
      <c r="J160" s="16" t="s">
        <v>279</v>
      </c>
      <c r="K160" s="16">
        <v>3</v>
      </c>
      <c r="L160" s="16">
        <v>7</v>
      </c>
      <c r="M160" s="16">
        <v>2</v>
      </c>
      <c r="N160" s="16">
        <v>1474</v>
      </c>
      <c r="O160" s="22">
        <v>-1.1000000000000001</v>
      </c>
      <c r="P160" s="16" t="s">
        <v>287</v>
      </c>
      <c r="Q160" s="16" t="s">
        <v>283</v>
      </c>
      <c r="R160" s="16">
        <v>2</v>
      </c>
      <c r="S160" s="16">
        <v>6</v>
      </c>
      <c r="T160" s="16">
        <v>3</v>
      </c>
      <c r="U160" s="16">
        <v>1413</v>
      </c>
      <c r="V160" s="22">
        <v>0.6</v>
      </c>
      <c r="W160" s="16" t="s">
        <v>287</v>
      </c>
      <c r="X160" s="16" t="s">
        <v>280</v>
      </c>
      <c r="Y160" s="16">
        <v>9</v>
      </c>
      <c r="Z160" s="16">
        <v>4</v>
      </c>
      <c r="AA160" s="16">
        <v>1399</v>
      </c>
      <c r="AB160" s="22">
        <v>0.2</v>
      </c>
      <c r="AC160" s="16"/>
      <c r="AD160" s="16" t="s">
        <v>300</v>
      </c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</row>
    <row r="161" spans="1:56" x14ac:dyDescent="0.4">
      <c r="A161" s="7">
        <v>154</v>
      </c>
      <c r="B161" s="8" t="s">
        <v>202</v>
      </c>
      <c r="C161" s="8">
        <v>2</v>
      </c>
      <c r="D161" s="8">
        <v>43852</v>
      </c>
      <c r="E161" s="8" t="s">
        <v>204</v>
      </c>
      <c r="F161" s="8" t="s">
        <v>184</v>
      </c>
      <c r="G161" s="8">
        <v>1441</v>
      </c>
      <c r="H161" s="8">
        <v>-1</v>
      </c>
      <c r="I161" s="9" t="s">
        <v>10</v>
      </c>
      <c r="J161" s="10" t="s">
        <v>279</v>
      </c>
      <c r="K161" s="10">
        <v>3</v>
      </c>
      <c r="L161" s="10">
        <v>9</v>
      </c>
      <c r="M161" s="10">
        <v>1</v>
      </c>
      <c r="N161" s="10">
        <v>1452</v>
      </c>
      <c r="O161" s="23">
        <v>-1.1000000000000001</v>
      </c>
      <c r="P161" s="10" t="s">
        <v>287</v>
      </c>
      <c r="Q161" s="10" t="s">
        <v>283</v>
      </c>
      <c r="R161" s="10">
        <v>2</v>
      </c>
      <c r="S161" s="10">
        <v>7</v>
      </c>
      <c r="T161" s="10">
        <v>4</v>
      </c>
      <c r="U161" s="10">
        <v>1427</v>
      </c>
      <c r="V161" s="23">
        <v>0.6</v>
      </c>
      <c r="W161" s="10" t="s">
        <v>287</v>
      </c>
      <c r="X161" s="10" t="s">
        <v>280</v>
      </c>
      <c r="Y161" s="10">
        <v>2</v>
      </c>
      <c r="Z161" s="10">
        <v>7</v>
      </c>
      <c r="AA161" s="10">
        <v>1414</v>
      </c>
      <c r="AB161" s="23">
        <v>0.2</v>
      </c>
      <c r="AC161" s="10"/>
      <c r="AD161" s="10" t="s">
        <v>29</v>
      </c>
    </row>
    <row r="162" spans="1:56" x14ac:dyDescent="0.4">
      <c r="A162" s="7">
        <v>155</v>
      </c>
      <c r="B162" s="8" t="s">
        <v>202</v>
      </c>
      <c r="C162" s="8">
        <v>3</v>
      </c>
      <c r="D162" s="8">
        <v>13231</v>
      </c>
      <c r="E162" s="8" t="s">
        <v>205</v>
      </c>
      <c r="F162" s="8" t="s">
        <v>9</v>
      </c>
      <c r="G162" s="8">
        <v>1477</v>
      </c>
      <c r="H162" s="8">
        <v>-1</v>
      </c>
      <c r="I162" s="9" t="s">
        <v>10</v>
      </c>
      <c r="J162" s="10" t="s">
        <v>279</v>
      </c>
      <c r="K162" s="10">
        <v>2</v>
      </c>
      <c r="L162" s="10">
        <v>8</v>
      </c>
      <c r="M162" s="10"/>
      <c r="N162" s="10" t="s">
        <v>286</v>
      </c>
      <c r="O162" s="23"/>
      <c r="P162" s="10"/>
      <c r="Q162" s="10"/>
      <c r="R162" s="10"/>
      <c r="S162" s="10"/>
      <c r="T162" s="10"/>
      <c r="U162" s="10"/>
      <c r="V162" s="23"/>
      <c r="W162" s="10"/>
      <c r="X162" s="10"/>
      <c r="Y162" s="10"/>
      <c r="Z162" s="10"/>
      <c r="AA162" s="10"/>
      <c r="AB162" s="23"/>
      <c r="AC162" s="10"/>
      <c r="AD162" s="10" t="s">
        <v>29</v>
      </c>
    </row>
    <row r="163" spans="1:56" x14ac:dyDescent="0.4">
      <c r="A163" s="7">
        <v>156</v>
      </c>
      <c r="B163" s="8" t="s">
        <v>202</v>
      </c>
      <c r="C163" s="8">
        <v>4</v>
      </c>
      <c r="D163" s="8">
        <v>51172</v>
      </c>
      <c r="E163" s="8" t="s">
        <v>206</v>
      </c>
      <c r="F163" s="8" t="s">
        <v>12</v>
      </c>
      <c r="G163" s="8">
        <v>1463</v>
      </c>
      <c r="H163" s="8">
        <v>-1.1000000000000001</v>
      </c>
      <c r="I163" s="9" t="s">
        <v>15</v>
      </c>
      <c r="J163" s="10" t="s">
        <v>279</v>
      </c>
      <c r="K163" s="10">
        <v>4</v>
      </c>
      <c r="L163" s="10">
        <v>9</v>
      </c>
      <c r="M163" s="10">
        <v>3</v>
      </c>
      <c r="N163" s="10">
        <v>1490</v>
      </c>
      <c r="O163" s="23">
        <v>-0.4</v>
      </c>
      <c r="P163" s="10" t="s">
        <v>287</v>
      </c>
      <c r="Q163" s="10" t="s">
        <v>283</v>
      </c>
      <c r="R163" s="10">
        <v>1</v>
      </c>
      <c r="S163" s="10">
        <v>8</v>
      </c>
      <c r="T163" s="10">
        <v>5</v>
      </c>
      <c r="U163" s="10">
        <v>1498</v>
      </c>
      <c r="V163" s="23">
        <v>-0.7</v>
      </c>
      <c r="W163" s="10"/>
      <c r="X163" s="10"/>
      <c r="Y163" s="10"/>
      <c r="Z163" s="10"/>
      <c r="AA163" s="10"/>
      <c r="AB163" s="23"/>
      <c r="AC163" s="10"/>
      <c r="AD163" s="10" t="s">
        <v>29</v>
      </c>
    </row>
    <row r="164" spans="1:56" x14ac:dyDescent="0.4">
      <c r="A164" s="7">
        <v>157</v>
      </c>
      <c r="B164" s="8" t="s">
        <v>202</v>
      </c>
      <c r="C164" s="8">
        <v>5</v>
      </c>
      <c r="D164" s="8">
        <v>13213</v>
      </c>
      <c r="E164" s="8" t="s">
        <v>207</v>
      </c>
      <c r="F164" s="8" t="s">
        <v>9</v>
      </c>
      <c r="G164" s="8">
        <v>1463</v>
      </c>
      <c r="H164" s="8">
        <v>-1.1000000000000001</v>
      </c>
      <c r="I164" s="9" t="s">
        <v>15</v>
      </c>
      <c r="J164" s="10" t="s">
        <v>279</v>
      </c>
      <c r="K164" s="10">
        <v>1</v>
      </c>
      <c r="L164" s="10">
        <v>6</v>
      </c>
      <c r="M164" s="10">
        <v>4</v>
      </c>
      <c r="N164" s="10">
        <v>1577</v>
      </c>
      <c r="O164" s="23">
        <v>0</v>
      </c>
      <c r="P164" s="10" t="s">
        <v>285</v>
      </c>
      <c r="Q164" s="10" t="s">
        <v>283</v>
      </c>
      <c r="R164" s="10">
        <v>1</v>
      </c>
      <c r="S164" s="10">
        <v>3</v>
      </c>
      <c r="T164" s="10">
        <v>8</v>
      </c>
      <c r="U164" s="10">
        <v>1658</v>
      </c>
      <c r="V164" s="23">
        <v>-0.7</v>
      </c>
      <c r="W164" s="10"/>
      <c r="X164" s="10"/>
      <c r="Y164" s="10"/>
      <c r="Z164" s="10"/>
      <c r="AA164" s="10"/>
      <c r="AB164" s="23"/>
      <c r="AC164" s="10"/>
      <c r="AD164" s="10" t="s">
        <v>29</v>
      </c>
    </row>
    <row r="165" spans="1:56" x14ac:dyDescent="0.4">
      <c r="A165" s="7">
        <v>158</v>
      </c>
      <c r="B165" s="8" t="s">
        <v>202</v>
      </c>
      <c r="C165" s="8">
        <v>6</v>
      </c>
      <c r="D165" s="8">
        <v>30252</v>
      </c>
      <c r="E165" s="8" t="s">
        <v>208</v>
      </c>
      <c r="F165" s="8" t="s">
        <v>24</v>
      </c>
      <c r="G165" s="8">
        <v>1499</v>
      </c>
      <c r="H165" s="8">
        <v>-1.2</v>
      </c>
      <c r="I165" s="9" t="s">
        <v>42</v>
      </c>
      <c r="J165" s="10" t="s">
        <v>279</v>
      </c>
      <c r="K165" s="10">
        <v>3</v>
      </c>
      <c r="L165" s="10">
        <v>5</v>
      </c>
      <c r="M165" s="10">
        <v>4</v>
      </c>
      <c r="N165" s="10">
        <v>1524</v>
      </c>
      <c r="O165" s="23">
        <v>-1.1000000000000001</v>
      </c>
      <c r="P165" s="10" t="s">
        <v>285</v>
      </c>
      <c r="Q165" s="10" t="s">
        <v>283</v>
      </c>
      <c r="R165" s="10">
        <v>1</v>
      </c>
      <c r="S165" s="10">
        <v>2</v>
      </c>
      <c r="T165" s="10">
        <v>7</v>
      </c>
      <c r="U165" s="10">
        <v>1519</v>
      </c>
      <c r="V165" s="23">
        <v>-0.7</v>
      </c>
      <c r="W165" s="10"/>
      <c r="X165" s="10"/>
      <c r="Y165" s="10"/>
      <c r="Z165" s="10"/>
      <c r="AA165" s="10"/>
      <c r="AB165" s="23"/>
      <c r="AC165" s="10"/>
      <c r="AD165" s="10" t="s">
        <v>29</v>
      </c>
    </row>
    <row r="166" spans="1:56" s="17" customFormat="1" x14ac:dyDescent="0.4">
      <c r="A166" s="13">
        <v>159</v>
      </c>
      <c r="B166" s="14" t="s">
        <v>209</v>
      </c>
      <c r="C166" s="14">
        <v>1</v>
      </c>
      <c r="D166" s="14">
        <v>62295</v>
      </c>
      <c r="E166" s="14" t="s">
        <v>210</v>
      </c>
      <c r="F166" s="14" t="s">
        <v>97</v>
      </c>
      <c r="G166" s="14">
        <v>10165</v>
      </c>
      <c r="H166" s="14" t="s">
        <v>29</v>
      </c>
      <c r="I166" s="15" t="s">
        <v>10</v>
      </c>
      <c r="J166" s="16" t="s">
        <v>279</v>
      </c>
      <c r="K166" s="16">
        <v>2</v>
      </c>
      <c r="L166" s="16">
        <v>3</v>
      </c>
      <c r="M166" s="16">
        <v>1</v>
      </c>
      <c r="N166" s="16">
        <v>10151</v>
      </c>
      <c r="O166" s="22" t="s">
        <v>287</v>
      </c>
      <c r="P166" s="16"/>
      <c r="Q166" s="16" t="s">
        <v>280</v>
      </c>
      <c r="R166" s="16"/>
      <c r="S166" s="16">
        <v>7</v>
      </c>
      <c r="T166" s="16">
        <v>2</v>
      </c>
      <c r="U166" s="16">
        <v>10035</v>
      </c>
      <c r="V166" s="22"/>
      <c r="W166" s="16"/>
      <c r="X166" s="16"/>
      <c r="Y166" s="16"/>
      <c r="Z166" s="16"/>
      <c r="AA166" s="16"/>
      <c r="AB166" s="22"/>
      <c r="AC166" s="16"/>
      <c r="AD166" s="16" t="s">
        <v>300</v>
      </c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</row>
    <row r="167" spans="1:56" s="17" customFormat="1" x14ac:dyDescent="0.4">
      <c r="A167" s="13">
        <v>160</v>
      </c>
      <c r="B167" s="14" t="s">
        <v>209</v>
      </c>
      <c r="C167" s="14">
        <v>2</v>
      </c>
      <c r="D167" s="14">
        <v>63163</v>
      </c>
      <c r="E167" s="14" t="s">
        <v>211</v>
      </c>
      <c r="F167" s="14" t="s">
        <v>181</v>
      </c>
      <c r="G167" s="14">
        <v>10294</v>
      </c>
      <c r="H167" s="14" t="s">
        <v>29</v>
      </c>
      <c r="I167" s="15" t="s">
        <v>10</v>
      </c>
      <c r="J167" s="16" t="s">
        <v>279</v>
      </c>
      <c r="K167" s="16">
        <v>1</v>
      </c>
      <c r="L167" s="16">
        <v>6</v>
      </c>
      <c r="M167" s="16">
        <v>2</v>
      </c>
      <c r="N167" s="16">
        <v>10176</v>
      </c>
      <c r="O167" s="22" t="s">
        <v>287</v>
      </c>
      <c r="P167" s="16"/>
      <c r="Q167" s="16" t="s">
        <v>280</v>
      </c>
      <c r="R167" s="16"/>
      <c r="S167" s="16">
        <v>4</v>
      </c>
      <c r="T167" s="16">
        <v>4</v>
      </c>
      <c r="U167" s="16">
        <v>10174</v>
      </c>
      <c r="V167" s="22"/>
      <c r="W167" s="16"/>
      <c r="X167" s="16"/>
      <c r="Y167" s="16"/>
      <c r="Z167" s="16"/>
      <c r="AA167" s="16"/>
      <c r="AB167" s="22"/>
      <c r="AC167" s="16"/>
      <c r="AD167" s="16" t="s">
        <v>300</v>
      </c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</row>
    <row r="168" spans="1:56" s="17" customFormat="1" x14ac:dyDescent="0.4">
      <c r="A168" s="13">
        <v>161</v>
      </c>
      <c r="B168" s="14" t="s">
        <v>209</v>
      </c>
      <c r="C168" s="14">
        <v>3</v>
      </c>
      <c r="D168" s="14">
        <v>13215</v>
      </c>
      <c r="E168" s="14" t="s">
        <v>203</v>
      </c>
      <c r="F168" s="14" t="s">
        <v>9</v>
      </c>
      <c r="G168" s="14">
        <v>10378</v>
      </c>
      <c r="H168" s="14" t="s">
        <v>29</v>
      </c>
      <c r="I168" s="15" t="s">
        <v>10</v>
      </c>
      <c r="J168" s="16" t="s">
        <v>279</v>
      </c>
      <c r="K168" s="16">
        <v>2</v>
      </c>
      <c r="L168" s="16">
        <v>4</v>
      </c>
      <c r="M168" s="16">
        <v>3</v>
      </c>
      <c r="N168" s="16">
        <v>10259</v>
      </c>
      <c r="O168" s="22" t="s">
        <v>285</v>
      </c>
      <c r="P168" s="16"/>
      <c r="Q168" s="16" t="s">
        <v>280</v>
      </c>
      <c r="R168" s="16"/>
      <c r="S168" s="16">
        <v>2</v>
      </c>
      <c r="T168" s="16">
        <v>6</v>
      </c>
      <c r="U168" s="16">
        <v>10229</v>
      </c>
      <c r="V168" s="22"/>
      <c r="W168" s="16"/>
      <c r="X168" s="16"/>
      <c r="Y168" s="16"/>
      <c r="Z168" s="16"/>
      <c r="AA168" s="16"/>
      <c r="AB168" s="22"/>
      <c r="AC168" s="16"/>
      <c r="AD168" s="16" t="s">
        <v>300</v>
      </c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</row>
    <row r="169" spans="1:56" x14ac:dyDescent="0.4">
      <c r="A169" s="7">
        <v>162</v>
      </c>
      <c r="B169" s="8" t="s">
        <v>209</v>
      </c>
      <c r="C169" s="8">
        <v>4</v>
      </c>
      <c r="D169" s="8">
        <v>27165</v>
      </c>
      <c r="E169" s="8" t="s">
        <v>212</v>
      </c>
      <c r="F169" s="8" t="s">
        <v>213</v>
      </c>
      <c r="G169" s="8">
        <v>10459</v>
      </c>
      <c r="H169" s="8" t="s">
        <v>29</v>
      </c>
      <c r="I169" s="9" t="s">
        <v>10</v>
      </c>
      <c r="J169" s="10" t="s">
        <v>279</v>
      </c>
      <c r="K169" s="10">
        <v>1</v>
      </c>
      <c r="L169" s="10">
        <v>7</v>
      </c>
      <c r="M169" s="10">
        <v>5</v>
      </c>
      <c r="N169" s="10">
        <v>10314</v>
      </c>
      <c r="O169" s="23"/>
      <c r="P169" s="10"/>
      <c r="Q169" s="10"/>
      <c r="R169" s="10"/>
      <c r="S169" s="10"/>
      <c r="T169" s="10"/>
      <c r="U169" s="10"/>
      <c r="V169" s="23"/>
      <c r="W169" s="10"/>
      <c r="X169" s="10"/>
      <c r="Y169" s="10"/>
      <c r="Z169" s="10"/>
      <c r="AA169" s="10"/>
      <c r="AB169" s="23"/>
      <c r="AC169" s="10"/>
      <c r="AD169" s="10" t="s">
        <v>29</v>
      </c>
    </row>
    <row r="170" spans="1:56" x14ac:dyDescent="0.4">
      <c r="A170" s="7">
        <v>163</v>
      </c>
      <c r="B170" s="8" t="s">
        <v>209</v>
      </c>
      <c r="C170" s="8">
        <v>5</v>
      </c>
      <c r="D170" s="8">
        <v>63152</v>
      </c>
      <c r="E170" s="8" t="s">
        <v>214</v>
      </c>
      <c r="F170" s="8" t="s">
        <v>181</v>
      </c>
      <c r="G170" s="8">
        <v>10468</v>
      </c>
      <c r="H170" s="8" t="s">
        <v>29</v>
      </c>
      <c r="I170" s="9" t="s">
        <v>35</v>
      </c>
      <c r="J170" s="10" t="s">
        <v>279</v>
      </c>
      <c r="K170" s="10">
        <v>2</v>
      </c>
      <c r="L170" s="10">
        <v>9</v>
      </c>
      <c r="M170" s="10">
        <v>5</v>
      </c>
      <c r="N170" s="10">
        <v>10433</v>
      </c>
      <c r="O170" s="23"/>
      <c r="P170" s="10"/>
      <c r="Q170" s="10"/>
      <c r="R170" s="10"/>
      <c r="S170" s="10"/>
      <c r="T170" s="10"/>
      <c r="U170" s="10"/>
      <c r="V170" s="23"/>
      <c r="W170" s="10"/>
      <c r="X170" s="10"/>
      <c r="Y170" s="10"/>
      <c r="Z170" s="10"/>
      <c r="AA170" s="10"/>
      <c r="AB170" s="23"/>
      <c r="AC170" s="10"/>
      <c r="AD170" s="10" t="s">
        <v>29</v>
      </c>
    </row>
    <row r="171" spans="1:56" x14ac:dyDescent="0.4">
      <c r="A171" s="7">
        <v>164</v>
      </c>
      <c r="B171" s="8" t="s">
        <v>209</v>
      </c>
      <c r="C171" s="8">
        <v>6</v>
      </c>
      <c r="D171" s="8">
        <v>42767</v>
      </c>
      <c r="E171" s="8" t="s">
        <v>215</v>
      </c>
      <c r="F171" s="8" t="s">
        <v>31</v>
      </c>
      <c r="G171" s="8">
        <v>10510</v>
      </c>
      <c r="H171" s="8" t="s">
        <v>29</v>
      </c>
      <c r="I171" s="9" t="s">
        <v>216</v>
      </c>
      <c r="J171" s="10" t="s">
        <v>279</v>
      </c>
      <c r="K171" s="10">
        <v>1</v>
      </c>
      <c r="L171" s="10">
        <v>8</v>
      </c>
      <c r="M171" s="10">
        <v>6</v>
      </c>
      <c r="N171" s="10">
        <v>10344</v>
      </c>
      <c r="O171" s="23"/>
      <c r="P171" s="10"/>
      <c r="Q171" s="10"/>
      <c r="R171" s="10"/>
      <c r="S171" s="10"/>
      <c r="T171" s="10"/>
      <c r="U171" s="10"/>
      <c r="V171" s="23"/>
      <c r="W171" s="10"/>
      <c r="X171" s="10"/>
      <c r="Y171" s="10"/>
      <c r="Z171" s="10"/>
      <c r="AA171" s="10"/>
      <c r="AB171" s="23"/>
      <c r="AC171" s="10"/>
      <c r="AD171" s="10" t="s">
        <v>29</v>
      </c>
    </row>
    <row r="172" spans="1:56" s="17" customFormat="1" x14ac:dyDescent="0.4">
      <c r="A172" s="13">
        <v>165</v>
      </c>
      <c r="B172" s="14" t="s">
        <v>217</v>
      </c>
      <c r="C172" s="14">
        <v>1</v>
      </c>
      <c r="D172" s="14">
        <v>44468</v>
      </c>
      <c r="E172" s="14" t="s">
        <v>218</v>
      </c>
      <c r="F172" s="14" t="s">
        <v>92</v>
      </c>
      <c r="G172" s="14">
        <v>245480</v>
      </c>
      <c r="H172" s="14" t="s">
        <v>29</v>
      </c>
      <c r="I172" s="15" t="s">
        <v>10</v>
      </c>
      <c r="J172" s="16" t="s">
        <v>280</v>
      </c>
      <c r="K172" s="16"/>
      <c r="L172" s="16">
        <v>6</v>
      </c>
      <c r="M172" s="16">
        <v>2</v>
      </c>
      <c r="N172" s="16">
        <v>242727</v>
      </c>
      <c r="O172" s="22"/>
      <c r="P172" s="16"/>
      <c r="Q172" s="16"/>
      <c r="R172" s="16"/>
      <c r="S172" s="16"/>
      <c r="T172" s="16"/>
      <c r="U172" s="16"/>
      <c r="V172" s="22"/>
      <c r="W172" s="16"/>
      <c r="X172" s="16"/>
      <c r="Y172" s="16"/>
      <c r="Z172" s="16"/>
      <c r="AA172" s="16"/>
      <c r="AB172" s="22"/>
      <c r="AC172" s="16"/>
      <c r="AD172" s="16" t="s">
        <v>300</v>
      </c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</row>
    <row r="173" spans="1:56" s="17" customFormat="1" x14ac:dyDescent="0.4">
      <c r="A173" s="13">
        <v>166</v>
      </c>
      <c r="B173" s="14" t="s">
        <v>217</v>
      </c>
      <c r="C173" s="14">
        <v>2</v>
      </c>
      <c r="D173" s="14">
        <v>13246</v>
      </c>
      <c r="E173" s="14" t="s">
        <v>219</v>
      </c>
      <c r="F173" s="14" t="s">
        <v>9</v>
      </c>
      <c r="G173" s="14">
        <v>255426</v>
      </c>
      <c r="H173" s="14" t="s">
        <v>29</v>
      </c>
      <c r="I173" s="15" t="s">
        <v>10</v>
      </c>
      <c r="J173" s="16" t="s">
        <v>280</v>
      </c>
      <c r="K173" s="16"/>
      <c r="L173" s="16">
        <v>2</v>
      </c>
      <c r="M173" s="16">
        <v>3</v>
      </c>
      <c r="N173" s="16">
        <v>245290</v>
      </c>
      <c r="O173" s="22"/>
      <c r="P173" s="16"/>
      <c r="Q173" s="16"/>
      <c r="R173" s="16"/>
      <c r="S173" s="16"/>
      <c r="T173" s="16"/>
      <c r="U173" s="16"/>
      <c r="V173" s="22"/>
      <c r="W173" s="16"/>
      <c r="X173" s="16"/>
      <c r="Y173" s="16"/>
      <c r="Z173" s="16"/>
      <c r="AA173" s="16"/>
      <c r="AB173" s="22"/>
      <c r="AC173" s="16"/>
      <c r="AD173" s="16" t="s">
        <v>300</v>
      </c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</row>
    <row r="174" spans="1:56" x14ac:dyDescent="0.4">
      <c r="A174" s="7">
        <v>167</v>
      </c>
      <c r="B174" s="8" t="s">
        <v>217</v>
      </c>
      <c r="C174" s="8">
        <v>3</v>
      </c>
      <c r="D174" s="8">
        <v>63097</v>
      </c>
      <c r="E174" s="8" t="s">
        <v>220</v>
      </c>
      <c r="F174" s="8" t="s">
        <v>221</v>
      </c>
      <c r="G174" s="8">
        <v>272007</v>
      </c>
      <c r="H174" s="8" t="s">
        <v>29</v>
      </c>
      <c r="I174" s="9" t="s">
        <v>10</v>
      </c>
      <c r="J174" s="10" t="s">
        <v>280</v>
      </c>
      <c r="K174" s="10"/>
      <c r="L174" s="10">
        <v>16</v>
      </c>
      <c r="M174" s="10">
        <v>9</v>
      </c>
      <c r="N174" s="10">
        <v>283527</v>
      </c>
      <c r="O174" s="23"/>
      <c r="P174" s="10"/>
      <c r="Q174" s="10"/>
      <c r="R174" s="10"/>
      <c r="S174" s="10"/>
      <c r="T174" s="10"/>
      <c r="U174" s="10"/>
      <c r="V174" s="23"/>
      <c r="W174" s="10"/>
      <c r="X174" s="10"/>
      <c r="Y174" s="10"/>
      <c r="Z174" s="10"/>
      <c r="AA174" s="10"/>
      <c r="AB174" s="23"/>
      <c r="AC174" s="10"/>
      <c r="AD174" s="10" t="s">
        <v>29</v>
      </c>
    </row>
    <row r="175" spans="1:56" x14ac:dyDescent="0.4">
      <c r="A175" s="7">
        <v>168</v>
      </c>
      <c r="B175" s="8" t="s">
        <v>217</v>
      </c>
      <c r="C175" s="8">
        <v>4</v>
      </c>
      <c r="D175" s="8">
        <v>63091</v>
      </c>
      <c r="E175" s="8" t="s">
        <v>222</v>
      </c>
      <c r="F175" s="8" t="s">
        <v>221</v>
      </c>
      <c r="G175" s="8">
        <v>280287</v>
      </c>
      <c r="H175" s="8" t="s">
        <v>29</v>
      </c>
      <c r="I175" s="9" t="s">
        <v>10</v>
      </c>
      <c r="J175" s="10" t="s">
        <v>280</v>
      </c>
      <c r="K175" s="10"/>
      <c r="L175" s="10">
        <v>5</v>
      </c>
      <c r="M175" s="10">
        <v>13</v>
      </c>
      <c r="N175" s="10">
        <v>295073</v>
      </c>
      <c r="O175" s="23"/>
      <c r="P175" s="10"/>
      <c r="Q175" s="10"/>
      <c r="R175" s="10"/>
      <c r="S175" s="10"/>
      <c r="T175" s="10"/>
      <c r="U175" s="10"/>
      <c r="V175" s="23"/>
      <c r="W175" s="10"/>
      <c r="X175" s="10"/>
      <c r="Y175" s="10"/>
      <c r="Z175" s="10"/>
      <c r="AA175" s="10"/>
      <c r="AB175" s="23"/>
      <c r="AC175" s="10"/>
      <c r="AD175" s="10" t="s">
        <v>29</v>
      </c>
    </row>
    <row r="176" spans="1:56" s="17" customFormat="1" x14ac:dyDescent="0.4">
      <c r="A176" s="13">
        <v>169</v>
      </c>
      <c r="B176" s="14" t="s">
        <v>223</v>
      </c>
      <c r="C176" s="14">
        <v>1</v>
      </c>
      <c r="D176" s="14">
        <v>380</v>
      </c>
      <c r="E176" s="14" t="s">
        <v>19</v>
      </c>
      <c r="F176" s="14"/>
      <c r="G176" s="14">
        <v>4608</v>
      </c>
      <c r="H176" s="14" t="s">
        <v>29</v>
      </c>
      <c r="I176" s="15" t="s">
        <v>10</v>
      </c>
      <c r="J176" s="16" t="s">
        <v>279</v>
      </c>
      <c r="K176" s="16">
        <v>2</v>
      </c>
      <c r="L176" s="16">
        <v>5</v>
      </c>
      <c r="M176" s="16">
        <v>1</v>
      </c>
      <c r="N176" s="16">
        <v>4633</v>
      </c>
      <c r="O176" s="22"/>
      <c r="P176" s="16" t="s">
        <v>287</v>
      </c>
      <c r="Q176" s="16" t="s">
        <v>280</v>
      </c>
      <c r="R176" s="16"/>
      <c r="S176" s="16">
        <v>7</v>
      </c>
      <c r="T176" s="16">
        <v>2</v>
      </c>
      <c r="U176" s="16">
        <v>4644</v>
      </c>
      <c r="V176" s="22"/>
      <c r="W176" s="16"/>
      <c r="X176" s="16"/>
      <c r="Y176" s="16"/>
      <c r="Z176" s="16"/>
      <c r="AA176" s="16"/>
      <c r="AB176" s="22"/>
      <c r="AC176" s="16"/>
      <c r="AD176" s="16" t="s">
        <v>300</v>
      </c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</row>
    <row r="177" spans="1:56" s="17" customFormat="1" x14ac:dyDescent="0.4">
      <c r="A177" s="13">
        <v>170</v>
      </c>
      <c r="B177" s="14" t="s">
        <v>223</v>
      </c>
      <c r="C177" s="14">
        <v>2</v>
      </c>
      <c r="D177" s="14">
        <v>622</v>
      </c>
      <c r="E177" s="14" t="s">
        <v>97</v>
      </c>
      <c r="F177" s="14"/>
      <c r="G177" s="14">
        <v>4743</v>
      </c>
      <c r="H177" s="14" t="s">
        <v>29</v>
      </c>
      <c r="I177" s="15" t="s">
        <v>216</v>
      </c>
      <c r="J177" s="16" t="s">
        <v>279</v>
      </c>
      <c r="K177" s="16">
        <v>2</v>
      </c>
      <c r="L177" s="16">
        <v>6</v>
      </c>
      <c r="M177" s="16">
        <v>2</v>
      </c>
      <c r="N177" s="16">
        <v>4714</v>
      </c>
      <c r="O177" s="22"/>
      <c r="P177" s="16" t="s">
        <v>287</v>
      </c>
      <c r="Q177" s="16" t="s">
        <v>280</v>
      </c>
      <c r="R177" s="16"/>
      <c r="S177" s="16">
        <v>9</v>
      </c>
      <c r="T177" s="16">
        <v>5</v>
      </c>
      <c r="U177" s="16">
        <v>4682</v>
      </c>
      <c r="V177" s="22"/>
      <c r="W177" s="16"/>
      <c r="X177" s="16"/>
      <c r="Y177" s="16"/>
      <c r="Z177" s="16"/>
      <c r="AA177" s="16"/>
      <c r="AB177" s="22"/>
      <c r="AC177" s="16"/>
      <c r="AD177" s="16" t="s">
        <v>300</v>
      </c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</row>
    <row r="178" spans="1:56" x14ac:dyDescent="0.4">
      <c r="A178" s="7">
        <v>171</v>
      </c>
      <c r="B178" s="8" t="s">
        <v>223</v>
      </c>
      <c r="C178" s="8">
        <v>3</v>
      </c>
      <c r="D178" s="8">
        <v>511</v>
      </c>
      <c r="E178" s="8" t="s">
        <v>12</v>
      </c>
      <c r="F178" s="8"/>
      <c r="G178" s="8">
        <v>4798</v>
      </c>
      <c r="H178" s="8" t="s">
        <v>29</v>
      </c>
      <c r="I178" s="9" t="s">
        <v>10</v>
      </c>
      <c r="J178" s="10" t="s">
        <v>279</v>
      </c>
      <c r="K178" s="10">
        <v>1</v>
      </c>
      <c r="L178" s="10">
        <v>6</v>
      </c>
      <c r="M178" s="10">
        <v>4</v>
      </c>
      <c r="N178" s="10">
        <v>4766</v>
      </c>
      <c r="O178" s="23"/>
      <c r="P178" s="10"/>
      <c r="Q178" s="10"/>
      <c r="R178" s="10"/>
      <c r="S178" s="10"/>
      <c r="T178" s="10"/>
      <c r="U178" s="10"/>
      <c r="V178" s="23"/>
      <c r="W178" s="10"/>
      <c r="X178" s="10"/>
      <c r="Y178" s="10"/>
      <c r="Z178" s="10"/>
      <c r="AA178" s="10"/>
      <c r="AB178" s="23"/>
      <c r="AC178" s="10"/>
      <c r="AD178" s="10" t="s">
        <v>29</v>
      </c>
    </row>
    <row r="179" spans="1:56" x14ac:dyDescent="0.4">
      <c r="A179" s="7">
        <v>172</v>
      </c>
      <c r="B179" s="8" t="s">
        <v>223</v>
      </c>
      <c r="C179" s="8">
        <v>4</v>
      </c>
      <c r="D179" s="8">
        <v>132</v>
      </c>
      <c r="E179" s="8" t="s">
        <v>9</v>
      </c>
      <c r="F179" s="8"/>
      <c r="G179" s="8">
        <v>4822</v>
      </c>
      <c r="H179" s="8" t="s">
        <v>29</v>
      </c>
      <c r="I179" s="9" t="s">
        <v>10</v>
      </c>
      <c r="J179" s="10" t="s">
        <v>279</v>
      </c>
      <c r="K179" s="10">
        <v>3</v>
      </c>
      <c r="L179" s="10">
        <v>5</v>
      </c>
      <c r="M179" s="10">
        <v>4</v>
      </c>
      <c r="N179" s="10">
        <v>4759</v>
      </c>
      <c r="O179" s="23"/>
      <c r="P179" s="10"/>
      <c r="Q179" s="10"/>
      <c r="R179" s="10"/>
      <c r="S179" s="10"/>
      <c r="T179" s="10"/>
      <c r="U179" s="10"/>
      <c r="V179" s="23"/>
      <c r="W179" s="10"/>
      <c r="X179" s="10"/>
      <c r="Y179" s="10"/>
      <c r="Z179" s="10"/>
      <c r="AA179" s="10"/>
      <c r="AB179" s="23"/>
      <c r="AC179" s="10"/>
      <c r="AD179" s="10" t="s">
        <v>29</v>
      </c>
    </row>
    <row r="180" spans="1:56" x14ac:dyDescent="0.4">
      <c r="A180" s="7">
        <v>173</v>
      </c>
      <c r="B180" s="8" t="s">
        <v>223</v>
      </c>
      <c r="C180" s="8">
        <v>5</v>
      </c>
      <c r="D180" s="8">
        <v>444</v>
      </c>
      <c r="E180" s="8" t="s">
        <v>92</v>
      </c>
      <c r="F180" s="8"/>
      <c r="G180" s="8">
        <v>4876</v>
      </c>
      <c r="H180" s="8" t="s">
        <v>29</v>
      </c>
      <c r="I180" s="9" t="s">
        <v>10</v>
      </c>
      <c r="J180" s="10" t="s">
        <v>279</v>
      </c>
      <c r="K180" s="10">
        <v>3</v>
      </c>
      <c r="L180" s="10">
        <v>8</v>
      </c>
      <c r="M180" s="10">
        <v>6</v>
      </c>
      <c r="N180" s="10">
        <v>4843</v>
      </c>
      <c r="O180" s="23"/>
      <c r="P180" s="10"/>
      <c r="Q180" s="10"/>
      <c r="R180" s="10"/>
      <c r="S180" s="10"/>
      <c r="T180" s="10"/>
      <c r="U180" s="10"/>
      <c r="V180" s="23"/>
      <c r="W180" s="10"/>
      <c r="X180" s="10"/>
      <c r="Y180" s="10"/>
      <c r="Z180" s="10"/>
      <c r="AA180" s="10"/>
      <c r="AB180" s="23"/>
      <c r="AC180" s="10"/>
      <c r="AD180" s="10" t="s">
        <v>29</v>
      </c>
    </row>
    <row r="181" spans="1:56" x14ac:dyDescent="0.4">
      <c r="A181" s="7">
        <v>174</v>
      </c>
      <c r="B181" s="8" t="s">
        <v>223</v>
      </c>
      <c r="C181" s="8">
        <v>6</v>
      </c>
      <c r="D181" s="8">
        <v>506</v>
      </c>
      <c r="E181" s="8" t="s">
        <v>224</v>
      </c>
      <c r="F181" s="8"/>
      <c r="G181" s="8">
        <v>4886</v>
      </c>
      <c r="H181" s="8" t="s">
        <v>29</v>
      </c>
      <c r="I181" s="9" t="s">
        <v>10</v>
      </c>
      <c r="J181" s="10" t="s">
        <v>279</v>
      </c>
      <c r="K181" s="10">
        <v>2</v>
      </c>
      <c r="L181" s="10">
        <v>8</v>
      </c>
      <c r="M181" s="10">
        <v>6</v>
      </c>
      <c r="N181" s="10">
        <v>4935</v>
      </c>
      <c r="O181" s="23"/>
      <c r="P181" s="10"/>
      <c r="Q181" s="10"/>
      <c r="R181" s="10"/>
      <c r="S181" s="10"/>
      <c r="T181" s="10"/>
      <c r="U181" s="10"/>
      <c r="V181" s="23"/>
      <c r="W181" s="10"/>
      <c r="X181" s="10"/>
      <c r="Y181" s="10"/>
      <c r="Z181" s="10"/>
      <c r="AA181" s="10"/>
      <c r="AB181" s="23"/>
      <c r="AC181" s="10"/>
      <c r="AD181" s="10" t="s">
        <v>29</v>
      </c>
    </row>
    <row r="182" spans="1:56" s="17" customFormat="1" x14ac:dyDescent="0.4">
      <c r="A182" s="13">
        <v>227</v>
      </c>
      <c r="B182" s="14" t="s">
        <v>273</v>
      </c>
      <c r="C182" s="14">
        <v>1</v>
      </c>
      <c r="D182" s="14">
        <v>622</v>
      </c>
      <c r="E182" s="14" t="s">
        <v>97</v>
      </c>
      <c r="F182" s="14"/>
      <c r="G182" s="14">
        <v>34847</v>
      </c>
      <c r="H182" s="14" t="s">
        <v>29</v>
      </c>
      <c r="I182" s="15" t="s">
        <v>10</v>
      </c>
      <c r="J182" s="16" t="s">
        <v>279</v>
      </c>
      <c r="K182" s="16">
        <v>3</v>
      </c>
      <c r="L182" s="16">
        <v>4</v>
      </c>
      <c r="M182" s="16">
        <v>2</v>
      </c>
      <c r="N182" s="16">
        <v>35008</v>
      </c>
      <c r="O182" s="22"/>
      <c r="P182" s="16" t="s">
        <v>287</v>
      </c>
      <c r="Q182" s="16" t="s">
        <v>280</v>
      </c>
      <c r="R182" s="16"/>
      <c r="S182" s="16">
        <v>6</v>
      </c>
      <c r="T182" s="16">
        <v>5</v>
      </c>
      <c r="U182" s="16">
        <v>34700</v>
      </c>
      <c r="V182" s="22"/>
      <c r="W182" s="16"/>
      <c r="X182" s="16"/>
      <c r="Y182" s="16"/>
      <c r="Z182" s="16"/>
      <c r="AA182" s="16"/>
      <c r="AB182" s="22"/>
      <c r="AC182" s="16"/>
      <c r="AD182" s="16" t="s">
        <v>300</v>
      </c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</row>
    <row r="183" spans="1:56" x14ac:dyDescent="0.4">
      <c r="A183" s="7">
        <v>228</v>
      </c>
      <c r="B183" s="8" t="s">
        <v>273</v>
      </c>
      <c r="C183" s="8">
        <v>2</v>
      </c>
      <c r="D183" s="8">
        <v>631</v>
      </c>
      <c r="E183" s="8" t="s">
        <v>181</v>
      </c>
      <c r="F183" s="8"/>
      <c r="G183" s="8">
        <v>35008</v>
      </c>
      <c r="H183" s="8" t="s">
        <v>29</v>
      </c>
      <c r="I183" s="9" t="s">
        <v>10</v>
      </c>
      <c r="J183" s="10" t="s">
        <v>279</v>
      </c>
      <c r="K183" s="10">
        <v>1</v>
      </c>
      <c r="L183" s="10">
        <v>8</v>
      </c>
      <c r="M183" s="10">
        <v>3</v>
      </c>
      <c r="N183" s="10">
        <v>35075</v>
      </c>
      <c r="O183" s="23"/>
      <c r="P183" s="10" t="s">
        <v>285</v>
      </c>
      <c r="Q183" s="10" t="s">
        <v>280</v>
      </c>
      <c r="R183" s="10"/>
      <c r="S183" s="10">
        <v>3</v>
      </c>
      <c r="T183" s="10">
        <v>7</v>
      </c>
      <c r="U183" s="10">
        <v>34787</v>
      </c>
      <c r="V183" s="23"/>
      <c r="W183" s="10"/>
      <c r="X183" s="10"/>
      <c r="Y183" s="10"/>
      <c r="Z183" s="10"/>
      <c r="AA183" s="10"/>
      <c r="AB183" s="23"/>
      <c r="AC183" s="10"/>
      <c r="AD183" s="10" t="s">
        <v>29</v>
      </c>
    </row>
    <row r="184" spans="1:56" x14ac:dyDescent="0.4">
      <c r="A184" s="7">
        <v>229</v>
      </c>
      <c r="B184" s="8" t="s">
        <v>273</v>
      </c>
      <c r="C184" s="8">
        <v>3</v>
      </c>
      <c r="D184" s="8">
        <v>138</v>
      </c>
      <c r="E184" s="8" t="s">
        <v>37</v>
      </c>
      <c r="F184" s="8"/>
      <c r="G184" s="8">
        <v>35448</v>
      </c>
      <c r="H184" s="8" t="s">
        <v>29</v>
      </c>
      <c r="I184" s="9" t="s">
        <v>10</v>
      </c>
      <c r="J184" s="10" t="s">
        <v>279</v>
      </c>
      <c r="K184" s="10">
        <v>1</v>
      </c>
      <c r="L184" s="10">
        <v>2</v>
      </c>
      <c r="M184" s="10">
        <v>6</v>
      </c>
      <c r="N184" s="10">
        <v>40279</v>
      </c>
      <c r="O184" s="23"/>
      <c r="P184" s="10"/>
      <c r="Q184" s="10"/>
      <c r="R184" s="10"/>
      <c r="S184" s="10"/>
      <c r="T184" s="10"/>
      <c r="U184" s="10"/>
      <c r="V184" s="23"/>
      <c r="W184" s="10"/>
      <c r="X184" s="10"/>
      <c r="Y184" s="10"/>
      <c r="Z184" s="10"/>
      <c r="AA184" s="10"/>
      <c r="AB184" s="23"/>
      <c r="AC184" s="10"/>
      <c r="AD184" s="10" t="s">
        <v>29</v>
      </c>
    </row>
    <row r="185" spans="1:56" x14ac:dyDescent="0.4">
      <c r="A185" s="7">
        <v>230</v>
      </c>
      <c r="B185" s="8" t="s">
        <v>273</v>
      </c>
      <c r="C185" s="8">
        <v>4</v>
      </c>
      <c r="D185" s="8">
        <v>635</v>
      </c>
      <c r="E185" s="8" t="s">
        <v>131</v>
      </c>
      <c r="F185" s="8"/>
      <c r="G185" s="8">
        <v>35555</v>
      </c>
      <c r="H185" s="8" t="s">
        <v>29</v>
      </c>
      <c r="I185" s="9" t="s">
        <v>10</v>
      </c>
      <c r="J185" s="10" t="s">
        <v>279</v>
      </c>
      <c r="K185" s="10">
        <v>1</v>
      </c>
      <c r="L185" s="10">
        <v>7</v>
      </c>
      <c r="M185" s="10">
        <v>5</v>
      </c>
      <c r="N185" s="10">
        <v>35931</v>
      </c>
      <c r="O185" s="23"/>
      <c r="P185" s="10"/>
      <c r="Q185" s="10"/>
      <c r="R185" s="10"/>
      <c r="S185" s="10"/>
      <c r="T185" s="10"/>
      <c r="U185" s="10"/>
      <c r="V185" s="23"/>
      <c r="W185" s="10"/>
      <c r="X185" s="10"/>
      <c r="Y185" s="10"/>
      <c r="Z185" s="10"/>
      <c r="AA185" s="10"/>
      <c r="AB185" s="23"/>
      <c r="AC185" s="10"/>
      <c r="AD185" s="10" t="s">
        <v>29</v>
      </c>
    </row>
    <row r="186" spans="1:56" x14ac:dyDescent="0.4">
      <c r="A186" s="7">
        <v>231</v>
      </c>
      <c r="B186" s="8" t="s">
        <v>273</v>
      </c>
      <c r="C186" s="8">
        <v>5</v>
      </c>
      <c r="D186" s="8">
        <v>427</v>
      </c>
      <c r="E186" s="8" t="s">
        <v>31</v>
      </c>
      <c r="F186" s="8"/>
      <c r="G186" s="8">
        <v>35560</v>
      </c>
      <c r="H186" s="8" t="s">
        <v>29</v>
      </c>
      <c r="I186" s="9" t="s">
        <v>10</v>
      </c>
      <c r="J186" s="10" t="s">
        <v>279</v>
      </c>
      <c r="K186" s="10">
        <v>2</v>
      </c>
      <c r="L186" s="10">
        <v>6</v>
      </c>
      <c r="M186" s="10">
        <v>4</v>
      </c>
      <c r="N186" s="10">
        <v>35546</v>
      </c>
      <c r="O186" s="23"/>
      <c r="P186" s="10"/>
      <c r="Q186" s="10"/>
      <c r="R186" s="10"/>
      <c r="S186" s="10"/>
      <c r="T186" s="10"/>
      <c r="U186" s="10"/>
      <c r="V186" s="23"/>
      <c r="W186" s="10"/>
      <c r="X186" s="10"/>
      <c r="Y186" s="10"/>
      <c r="Z186" s="10"/>
      <c r="AA186" s="10"/>
      <c r="AB186" s="23"/>
      <c r="AC186" s="10"/>
      <c r="AD186" s="10" t="s">
        <v>29</v>
      </c>
    </row>
    <row r="187" spans="1:56" x14ac:dyDescent="0.4">
      <c r="A187" s="7">
        <v>232</v>
      </c>
      <c r="B187" s="8" t="s">
        <v>273</v>
      </c>
      <c r="C187" s="8">
        <v>6</v>
      </c>
      <c r="D187" s="8">
        <v>511</v>
      </c>
      <c r="E187" s="8" t="s">
        <v>12</v>
      </c>
      <c r="F187" s="8"/>
      <c r="G187" s="8">
        <v>35673</v>
      </c>
      <c r="H187" s="8" t="s">
        <v>29</v>
      </c>
      <c r="I187" s="9" t="s">
        <v>10</v>
      </c>
      <c r="J187" s="10" t="s">
        <v>279</v>
      </c>
      <c r="K187" s="10">
        <v>3</v>
      </c>
      <c r="L187" s="10">
        <v>3</v>
      </c>
      <c r="M187" s="10">
        <v>6</v>
      </c>
      <c r="N187" s="10">
        <v>40250</v>
      </c>
      <c r="O187" s="23"/>
      <c r="P187" s="10"/>
      <c r="Q187" s="10"/>
      <c r="R187" s="10"/>
      <c r="S187" s="10"/>
      <c r="T187" s="10"/>
      <c r="U187" s="10"/>
      <c r="V187" s="23"/>
      <c r="W187" s="10"/>
      <c r="X187" s="10"/>
      <c r="Y187" s="10"/>
      <c r="Z187" s="10"/>
      <c r="AA187" s="10"/>
      <c r="AB187" s="23"/>
      <c r="AC187" s="10"/>
      <c r="AD187" s="10" t="s">
        <v>29</v>
      </c>
    </row>
    <row r="188" spans="1:56" s="17" customFormat="1" x14ac:dyDescent="0.4">
      <c r="A188" s="13">
        <v>175</v>
      </c>
      <c r="B188" s="14" t="s">
        <v>225</v>
      </c>
      <c r="C188" s="14">
        <v>1</v>
      </c>
      <c r="D188" s="14">
        <v>51174</v>
      </c>
      <c r="E188" s="14" t="s">
        <v>226</v>
      </c>
      <c r="F188" s="14" t="s">
        <v>12</v>
      </c>
      <c r="G188" s="14">
        <v>172</v>
      </c>
      <c r="H188" s="14" t="s">
        <v>29</v>
      </c>
      <c r="I188" s="15" t="s">
        <v>10</v>
      </c>
      <c r="J188" s="16" t="s">
        <v>280</v>
      </c>
      <c r="K188" s="16"/>
      <c r="L188" s="16">
        <v>15</v>
      </c>
      <c r="M188" s="16">
        <v>1</v>
      </c>
      <c r="N188" s="16">
        <v>169</v>
      </c>
      <c r="O188" s="22"/>
      <c r="P188" s="16"/>
      <c r="Q188" s="16"/>
      <c r="R188" s="16"/>
      <c r="S188" s="16"/>
      <c r="T188" s="16"/>
      <c r="U188" s="16"/>
      <c r="V188" s="22"/>
      <c r="W188" s="16"/>
      <c r="X188" s="16"/>
      <c r="Y188" s="16"/>
      <c r="Z188" s="16"/>
      <c r="AA188" s="16"/>
      <c r="AB188" s="22"/>
      <c r="AC188" s="16"/>
      <c r="AD188" s="16" t="s">
        <v>300</v>
      </c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</row>
    <row r="189" spans="1:56" x14ac:dyDescent="0.4">
      <c r="A189" s="7">
        <v>176</v>
      </c>
      <c r="B189" s="8" t="s">
        <v>225</v>
      </c>
      <c r="C189" s="8">
        <v>2</v>
      </c>
      <c r="D189" s="8">
        <v>20265</v>
      </c>
      <c r="E189" s="8" t="s">
        <v>227</v>
      </c>
      <c r="F189" s="8" t="s">
        <v>228</v>
      </c>
      <c r="G189" s="8">
        <v>169</v>
      </c>
      <c r="H189" s="8" t="s">
        <v>29</v>
      </c>
      <c r="I189" s="9" t="s">
        <v>10</v>
      </c>
      <c r="J189" s="10" t="s">
        <v>280</v>
      </c>
      <c r="K189" s="10"/>
      <c r="L189" s="10">
        <v>14</v>
      </c>
      <c r="M189" s="10">
        <v>7</v>
      </c>
      <c r="N189" s="10">
        <v>164</v>
      </c>
      <c r="O189" s="23"/>
      <c r="P189" s="10"/>
      <c r="Q189" s="10"/>
      <c r="R189" s="10"/>
      <c r="S189" s="10"/>
      <c r="T189" s="10"/>
      <c r="U189" s="10"/>
      <c r="V189" s="23"/>
      <c r="W189" s="10"/>
      <c r="X189" s="10"/>
      <c r="Y189" s="10"/>
      <c r="Z189" s="10"/>
      <c r="AA189" s="10"/>
      <c r="AB189" s="23"/>
      <c r="AC189" s="10"/>
      <c r="AD189" s="10" t="s">
        <v>29</v>
      </c>
    </row>
    <row r="190" spans="1:56" s="17" customFormat="1" x14ac:dyDescent="0.4">
      <c r="A190" s="13">
        <v>177</v>
      </c>
      <c r="B190" s="14" t="s">
        <v>225</v>
      </c>
      <c r="C190" s="14">
        <v>3</v>
      </c>
      <c r="D190" s="14">
        <v>63163</v>
      </c>
      <c r="E190" s="14" t="s">
        <v>211</v>
      </c>
      <c r="F190" s="14" t="s">
        <v>181</v>
      </c>
      <c r="G190" s="14">
        <v>166</v>
      </c>
      <c r="H190" s="14" t="s">
        <v>29</v>
      </c>
      <c r="I190" s="15" t="s">
        <v>10</v>
      </c>
      <c r="J190" s="16" t="s">
        <v>280</v>
      </c>
      <c r="K190" s="16"/>
      <c r="L190" s="16">
        <v>19</v>
      </c>
      <c r="M190" s="16">
        <v>5</v>
      </c>
      <c r="N190" s="16">
        <v>167</v>
      </c>
      <c r="O190" s="22"/>
      <c r="P190" s="16"/>
      <c r="Q190" s="16"/>
      <c r="R190" s="16"/>
      <c r="S190" s="16"/>
      <c r="T190" s="16"/>
      <c r="U190" s="16"/>
      <c r="V190" s="22"/>
      <c r="W190" s="16"/>
      <c r="X190" s="16"/>
      <c r="Y190" s="16"/>
      <c r="Z190" s="16"/>
      <c r="AA190" s="16"/>
      <c r="AB190" s="22"/>
      <c r="AC190" s="16"/>
      <c r="AD190" s="16" t="s">
        <v>300</v>
      </c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</row>
    <row r="191" spans="1:56" s="17" customFormat="1" x14ac:dyDescent="0.4">
      <c r="A191" s="13">
        <v>178</v>
      </c>
      <c r="B191" s="14" t="s">
        <v>225</v>
      </c>
      <c r="C191" s="14">
        <v>4</v>
      </c>
      <c r="D191" s="14">
        <v>51177</v>
      </c>
      <c r="E191" s="14" t="s">
        <v>229</v>
      </c>
      <c r="F191" s="14" t="s">
        <v>12</v>
      </c>
      <c r="G191" s="14">
        <v>163</v>
      </c>
      <c r="H191" s="14" t="s">
        <v>29</v>
      </c>
      <c r="I191" s="15" t="s">
        <v>10</v>
      </c>
      <c r="J191" s="16" t="s">
        <v>280</v>
      </c>
      <c r="K191" s="16"/>
      <c r="L191" s="16">
        <v>2</v>
      </c>
      <c r="M191" s="16">
        <v>2</v>
      </c>
      <c r="N191" s="16">
        <v>167</v>
      </c>
      <c r="O191" s="22"/>
      <c r="P191" s="16"/>
      <c r="Q191" s="16"/>
      <c r="R191" s="16"/>
      <c r="S191" s="16"/>
      <c r="T191" s="16"/>
      <c r="U191" s="16"/>
      <c r="V191" s="22"/>
      <c r="W191" s="16"/>
      <c r="X191" s="16"/>
      <c r="Y191" s="16"/>
      <c r="Z191" s="16"/>
      <c r="AA191" s="16"/>
      <c r="AB191" s="22"/>
      <c r="AC191" s="16"/>
      <c r="AD191" s="16" t="s">
        <v>300</v>
      </c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</row>
    <row r="192" spans="1:56" x14ac:dyDescent="0.4">
      <c r="A192" s="7">
        <v>179</v>
      </c>
      <c r="B192" s="8" t="s">
        <v>225</v>
      </c>
      <c r="C192" s="8">
        <v>5</v>
      </c>
      <c r="D192" s="8">
        <v>51179</v>
      </c>
      <c r="E192" s="8" t="s">
        <v>230</v>
      </c>
      <c r="F192" s="8" t="s">
        <v>12</v>
      </c>
      <c r="G192" s="8">
        <v>160</v>
      </c>
      <c r="H192" s="8" t="s">
        <v>29</v>
      </c>
      <c r="I192" s="9" t="s">
        <v>10</v>
      </c>
      <c r="J192" s="10" t="s">
        <v>280</v>
      </c>
      <c r="K192" s="10"/>
      <c r="L192" s="10">
        <v>11</v>
      </c>
      <c r="M192" s="10">
        <v>10</v>
      </c>
      <c r="N192" s="10">
        <v>161</v>
      </c>
      <c r="O192" s="23"/>
      <c r="P192" s="10"/>
      <c r="Q192" s="10"/>
      <c r="R192" s="10"/>
      <c r="S192" s="10"/>
      <c r="T192" s="10"/>
      <c r="U192" s="10"/>
      <c r="V192" s="23"/>
      <c r="W192" s="10"/>
      <c r="X192" s="10"/>
      <c r="Y192" s="10"/>
      <c r="Z192" s="10"/>
      <c r="AA192" s="10"/>
      <c r="AB192" s="23"/>
      <c r="AC192" s="10"/>
      <c r="AD192" s="10" t="s">
        <v>29</v>
      </c>
    </row>
    <row r="193" spans="1:56" s="17" customFormat="1" x14ac:dyDescent="0.4">
      <c r="A193" s="13">
        <v>180</v>
      </c>
      <c r="B193" s="14" t="s">
        <v>225</v>
      </c>
      <c r="C193" s="14">
        <v>6</v>
      </c>
      <c r="D193" s="14">
        <v>33466</v>
      </c>
      <c r="E193" s="14" t="s">
        <v>231</v>
      </c>
      <c r="F193" s="14" t="s">
        <v>232</v>
      </c>
      <c r="G193" s="14">
        <v>160</v>
      </c>
      <c r="H193" s="14" t="s">
        <v>29</v>
      </c>
      <c r="I193" s="15" t="s">
        <v>10</v>
      </c>
      <c r="J193" s="16" t="s">
        <v>280</v>
      </c>
      <c r="K193" s="16"/>
      <c r="L193" s="16">
        <v>17</v>
      </c>
      <c r="M193" s="16">
        <v>2</v>
      </c>
      <c r="N193" s="16">
        <v>167</v>
      </c>
      <c r="O193" s="22"/>
      <c r="P193" s="16"/>
      <c r="Q193" s="16"/>
      <c r="R193" s="16"/>
      <c r="S193" s="16"/>
      <c r="T193" s="16"/>
      <c r="U193" s="16"/>
      <c r="V193" s="22"/>
      <c r="W193" s="16"/>
      <c r="X193" s="16"/>
      <c r="Y193" s="16"/>
      <c r="Z193" s="16"/>
      <c r="AA193" s="16"/>
      <c r="AB193" s="22"/>
      <c r="AC193" s="16"/>
      <c r="AD193" s="16" t="s">
        <v>300</v>
      </c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</row>
    <row r="194" spans="1:56" s="17" customFormat="1" x14ac:dyDescent="0.4">
      <c r="A194" s="13">
        <v>181</v>
      </c>
      <c r="B194" s="14" t="s">
        <v>233</v>
      </c>
      <c r="C194" s="14">
        <v>1</v>
      </c>
      <c r="D194" s="14">
        <v>51168</v>
      </c>
      <c r="E194" s="14" t="s">
        <v>234</v>
      </c>
      <c r="F194" s="14" t="s">
        <v>12</v>
      </c>
      <c r="G194" s="14">
        <v>370</v>
      </c>
      <c r="H194" s="14" t="s">
        <v>29</v>
      </c>
      <c r="I194" s="15" t="s">
        <v>10</v>
      </c>
      <c r="J194" s="16" t="s">
        <v>280</v>
      </c>
      <c r="K194" s="16"/>
      <c r="L194" s="16">
        <v>4</v>
      </c>
      <c r="M194" s="16">
        <v>1</v>
      </c>
      <c r="N194" s="16">
        <v>390</v>
      </c>
      <c r="O194" s="22"/>
      <c r="P194" s="16"/>
      <c r="Q194" s="16"/>
      <c r="R194" s="16"/>
      <c r="S194" s="16"/>
      <c r="T194" s="16"/>
      <c r="U194" s="16"/>
      <c r="V194" s="22"/>
      <c r="W194" s="16"/>
      <c r="X194" s="16"/>
      <c r="Y194" s="16"/>
      <c r="Z194" s="16"/>
      <c r="AA194" s="16"/>
      <c r="AB194" s="22"/>
      <c r="AC194" s="16"/>
      <c r="AD194" s="16" t="s">
        <v>300</v>
      </c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</row>
    <row r="195" spans="1:56" x14ac:dyDescent="0.4">
      <c r="A195" s="7">
        <v>182</v>
      </c>
      <c r="B195" s="8" t="s">
        <v>233</v>
      </c>
      <c r="C195" s="8">
        <v>2</v>
      </c>
      <c r="D195" s="8">
        <v>51178</v>
      </c>
      <c r="E195" s="8" t="s">
        <v>235</v>
      </c>
      <c r="F195" s="8" t="s">
        <v>12</v>
      </c>
      <c r="G195" s="8">
        <v>330</v>
      </c>
      <c r="H195" s="8" t="s">
        <v>29</v>
      </c>
      <c r="I195" s="9" t="s">
        <v>10</v>
      </c>
      <c r="J195" s="10" t="s">
        <v>280</v>
      </c>
      <c r="K195" s="10"/>
      <c r="L195" s="10">
        <v>12</v>
      </c>
      <c r="M195" s="10">
        <v>6</v>
      </c>
      <c r="N195" s="10">
        <v>320</v>
      </c>
      <c r="O195" s="23"/>
      <c r="P195" s="10"/>
      <c r="Q195" s="10"/>
      <c r="R195" s="10"/>
      <c r="S195" s="10"/>
      <c r="T195" s="10"/>
      <c r="U195" s="10"/>
      <c r="V195" s="23"/>
      <c r="W195" s="10"/>
      <c r="X195" s="10"/>
      <c r="Y195" s="10"/>
      <c r="Z195" s="10"/>
      <c r="AA195" s="10"/>
      <c r="AB195" s="23"/>
      <c r="AC195" s="10"/>
      <c r="AD195" s="10" t="s">
        <v>29</v>
      </c>
    </row>
    <row r="196" spans="1:56" x14ac:dyDescent="0.4">
      <c r="A196" s="7">
        <v>183</v>
      </c>
      <c r="B196" s="8" t="s">
        <v>233</v>
      </c>
      <c r="C196" s="8">
        <v>3</v>
      </c>
      <c r="D196" s="8">
        <v>13207</v>
      </c>
      <c r="E196" s="8" t="s">
        <v>236</v>
      </c>
      <c r="F196" s="8" t="s">
        <v>9</v>
      </c>
      <c r="G196" s="8">
        <v>300</v>
      </c>
      <c r="H196" s="8" t="s">
        <v>29</v>
      </c>
      <c r="I196" s="9" t="s">
        <v>10</v>
      </c>
      <c r="J196" s="10" t="s">
        <v>280</v>
      </c>
      <c r="K196" s="10"/>
      <c r="L196" s="10">
        <v>13</v>
      </c>
      <c r="M196" s="10">
        <v>7</v>
      </c>
      <c r="N196" s="10">
        <v>320</v>
      </c>
      <c r="O196" s="23"/>
      <c r="P196" s="10"/>
      <c r="Q196" s="10"/>
      <c r="R196" s="10"/>
      <c r="S196" s="10"/>
      <c r="T196" s="10"/>
      <c r="U196" s="10"/>
      <c r="V196" s="23"/>
      <c r="W196" s="10"/>
      <c r="X196" s="10"/>
      <c r="Y196" s="10"/>
      <c r="Z196" s="10"/>
      <c r="AA196" s="10"/>
      <c r="AB196" s="23"/>
      <c r="AC196" s="10"/>
      <c r="AD196" s="10" t="s">
        <v>29</v>
      </c>
    </row>
    <row r="197" spans="1:56" x14ac:dyDescent="0.4">
      <c r="A197" s="7">
        <v>184</v>
      </c>
      <c r="B197" s="8" t="s">
        <v>233</v>
      </c>
      <c r="C197" s="8">
        <v>4</v>
      </c>
      <c r="D197" s="8">
        <v>44475</v>
      </c>
      <c r="E197" s="8" t="s">
        <v>237</v>
      </c>
      <c r="F197" s="8" t="s">
        <v>92</v>
      </c>
      <c r="G197" s="8">
        <v>290</v>
      </c>
      <c r="H197" s="8" t="s">
        <v>29</v>
      </c>
      <c r="I197" s="9" t="s">
        <v>10</v>
      </c>
      <c r="J197" s="10" t="s">
        <v>280</v>
      </c>
      <c r="K197" s="10"/>
      <c r="L197" s="10">
        <v>11</v>
      </c>
      <c r="M197" s="10">
        <v>9</v>
      </c>
      <c r="N197" s="10">
        <v>300</v>
      </c>
      <c r="O197" s="23"/>
      <c r="P197" s="10"/>
      <c r="Q197" s="10"/>
      <c r="R197" s="10"/>
      <c r="S197" s="10"/>
      <c r="T197" s="10"/>
      <c r="U197" s="10"/>
      <c r="V197" s="23"/>
      <c r="W197" s="10"/>
      <c r="X197" s="10"/>
      <c r="Y197" s="10"/>
      <c r="Z197" s="10"/>
      <c r="AA197" s="10"/>
      <c r="AB197" s="23"/>
      <c r="AC197" s="10"/>
      <c r="AD197" s="10" t="s">
        <v>29</v>
      </c>
    </row>
    <row r="198" spans="1:56" s="17" customFormat="1" x14ac:dyDescent="0.4">
      <c r="A198" s="13">
        <v>185</v>
      </c>
      <c r="B198" s="14" t="s">
        <v>238</v>
      </c>
      <c r="C198" s="14">
        <v>1</v>
      </c>
      <c r="D198" s="14">
        <v>38018</v>
      </c>
      <c r="E198" s="14" t="s">
        <v>239</v>
      </c>
      <c r="F198" s="14" t="s">
        <v>19</v>
      </c>
      <c r="G198" s="14">
        <v>589</v>
      </c>
      <c r="H198" s="14">
        <v>2.1</v>
      </c>
      <c r="I198" s="15" t="s">
        <v>10</v>
      </c>
      <c r="J198" s="16" t="s">
        <v>280</v>
      </c>
      <c r="K198" s="16"/>
      <c r="L198" s="16">
        <v>24</v>
      </c>
      <c r="M198" s="16">
        <v>2</v>
      </c>
      <c r="N198" s="16">
        <v>597</v>
      </c>
      <c r="O198" s="22">
        <v>0.1</v>
      </c>
      <c r="P198" s="16"/>
      <c r="Q198" s="16"/>
      <c r="R198" s="16"/>
      <c r="S198" s="16"/>
      <c r="T198" s="16"/>
      <c r="U198" s="16"/>
      <c r="V198" s="22"/>
      <c r="W198" s="16"/>
      <c r="X198" s="16"/>
      <c r="Y198" s="16"/>
      <c r="Z198" s="16"/>
      <c r="AA198" s="16"/>
      <c r="AB198" s="22"/>
      <c r="AC198" s="16"/>
      <c r="AD198" s="16" t="s">
        <v>300</v>
      </c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</row>
    <row r="199" spans="1:56" x14ac:dyDescent="0.4">
      <c r="A199" s="7">
        <v>186</v>
      </c>
      <c r="B199" s="8" t="s">
        <v>238</v>
      </c>
      <c r="C199" s="8">
        <v>2</v>
      </c>
      <c r="D199" s="8">
        <v>13824</v>
      </c>
      <c r="E199" s="8" t="s">
        <v>240</v>
      </c>
      <c r="F199" s="8" t="s">
        <v>37</v>
      </c>
      <c r="G199" s="8">
        <v>593</v>
      </c>
      <c r="H199" s="8">
        <v>1.2</v>
      </c>
      <c r="I199" s="9" t="s">
        <v>10</v>
      </c>
      <c r="J199" s="10" t="s">
        <v>280</v>
      </c>
      <c r="K199" s="10"/>
      <c r="L199" s="10">
        <v>3</v>
      </c>
      <c r="M199" s="10">
        <v>8</v>
      </c>
      <c r="N199" s="10">
        <v>566</v>
      </c>
      <c r="O199" s="23">
        <v>0.8</v>
      </c>
      <c r="P199" s="10"/>
      <c r="Q199" s="10"/>
      <c r="R199" s="10"/>
      <c r="S199" s="10"/>
      <c r="T199" s="10"/>
      <c r="U199" s="10"/>
      <c r="V199" s="23"/>
      <c r="W199" s="10"/>
      <c r="X199" s="10"/>
      <c r="Y199" s="10"/>
      <c r="Z199" s="10"/>
      <c r="AA199" s="10"/>
      <c r="AB199" s="23"/>
      <c r="AC199" s="10"/>
      <c r="AD199" s="10" t="s">
        <v>29</v>
      </c>
    </row>
    <row r="200" spans="1:56" x14ac:dyDescent="0.4">
      <c r="A200" s="7">
        <v>187</v>
      </c>
      <c r="B200" s="8" t="s">
        <v>238</v>
      </c>
      <c r="C200" s="8">
        <v>3</v>
      </c>
      <c r="D200" s="8">
        <v>62258</v>
      </c>
      <c r="E200" s="8" t="s">
        <v>241</v>
      </c>
      <c r="F200" s="8" t="s">
        <v>97</v>
      </c>
      <c r="G200" s="8">
        <v>592</v>
      </c>
      <c r="H200" s="8">
        <v>-0.1</v>
      </c>
      <c r="I200" s="9" t="s">
        <v>10</v>
      </c>
      <c r="J200" s="10" t="s">
        <v>280</v>
      </c>
      <c r="K200" s="10"/>
      <c r="L200" s="10">
        <v>11</v>
      </c>
      <c r="M200" s="10">
        <v>7</v>
      </c>
      <c r="N200" s="10">
        <v>567</v>
      </c>
      <c r="O200" s="23">
        <v>-0.9</v>
      </c>
      <c r="P200" s="10"/>
      <c r="Q200" s="10"/>
      <c r="R200" s="10"/>
      <c r="S200" s="10"/>
      <c r="T200" s="10"/>
      <c r="U200" s="10"/>
      <c r="V200" s="23"/>
      <c r="W200" s="10"/>
      <c r="X200" s="10"/>
      <c r="Y200" s="10"/>
      <c r="Z200" s="10"/>
      <c r="AA200" s="10"/>
      <c r="AB200" s="23"/>
      <c r="AC200" s="10"/>
      <c r="AD200" s="10" t="s">
        <v>29</v>
      </c>
    </row>
    <row r="201" spans="1:56" s="17" customFormat="1" x14ac:dyDescent="0.4">
      <c r="A201" s="13">
        <v>188</v>
      </c>
      <c r="B201" s="14" t="s">
        <v>238</v>
      </c>
      <c r="C201" s="14">
        <v>4</v>
      </c>
      <c r="D201" s="14">
        <v>62277</v>
      </c>
      <c r="E201" s="14" t="s">
        <v>242</v>
      </c>
      <c r="F201" s="14" t="s">
        <v>97</v>
      </c>
      <c r="G201" s="14">
        <v>586</v>
      </c>
      <c r="H201" s="14">
        <v>1.4</v>
      </c>
      <c r="I201" s="15" t="s">
        <v>10</v>
      </c>
      <c r="J201" s="16" t="s">
        <v>280</v>
      </c>
      <c r="K201" s="16"/>
      <c r="L201" s="16">
        <v>6</v>
      </c>
      <c r="M201" s="16">
        <v>5</v>
      </c>
      <c r="N201" s="16">
        <v>573</v>
      </c>
      <c r="O201" s="22">
        <v>-0.3</v>
      </c>
      <c r="P201" s="16"/>
      <c r="Q201" s="16"/>
      <c r="R201" s="16"/>
      <c r="S201" s="16"/>
      <c r="T201" s="16"/>
      <c r="U201" s="16"/>
      <c r="V201" s="22"/>
      <c r="W201" s="16"/>
      <c r="X201" s="16"/>
      <c r="Y201" s="16"/>
      <c r="Z201" s="16"/>
      <c r="AA201" s="16"/>
      <c r="AB201" s="22"/>
      <c r="AC201" s="16"/>
      <c r="AD201" s="16" t="s">
        <v>300</v>
      </c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</row>
    <row r="202" spans="1:56" s="17" customFormat="1" x14ac:dyDescent="0.4">
      <c r="A202" s="13">
        <v>189</v>
      </c>
      <c r="B202" s="14" t="s">
        <v>238</v>
      </c>
      <c r="C202" s="14">
        <v>5</v>
      </c>
      <c r="D202" s="14">
        <v>24265</v>
      </c>
      <c r="E202" s="14" t="s">
        <v>243</v>
      </c>
      <c r="F202" s="14" t="s">
        <v>22</v>
      </c>
      <c r="G202" s="14">
        <v>572</v>
      </c>
      <c r="H202" s="14">
        <v>2.8</v>
      </c>
      <c r="I202" s="15" t="s">
        <v>10</v>
      </c>
      <c r="J202" s="16" t="s">
        <v>280</v>
      </c>
      <c r="K202" s="16"/>
      <c r="L202" s="16">
        <v>16</v>
      </c>
      <c r="M202" s="16">
        <v>6</v>
      </c>
      <c r="N202" s="16">
        <v>570</v>
      </c>
      <c r="O202" s="22">
        <v>-0.8</v>
      </c>
      <c r="P202" s="16"/>
      <c r="Q202" s="16"/>
      <c r="R202" s="16"/>
      <c r="S202" s="16"/>
      <c r="T202" s="16"/>
      <c r="U202" s="16"/>
      <c r="V202" s="22"/>
      <c r="W202" s="16"/>
      <c r="X202" s="16"/>
      <c r="Y202" s="16"/>
      <c r="Z202" s="16"/>
      <c r="AA202" s="16"/>
      <c r="AB202" s="22"/>
      <c r="AC202" s="16"/>
      <c r="AD202" s="16" t="s">
        <v>300</v>
      </c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</row>
    <row r="203" spans="1:56" x14ac:dyDescent="0.4">
      <c r="A203" s="7">
        <v>190</v>
      </c>
      <c r="B203" s="8" t="s">
        <v>238</v>
      </c>
      <c r="C203" s="8">
        <v>6</v>
      </c>
      <c r="D203" s="8">
        <v>13213</v>
      </c>
      <c r="E203" s="8" t="s">
        <v>207</v>
      </c>
      <c r="F203" s="8" t="s">
        <v>9</v>
      </c>
      <c r="G203" s="8">
        <v>571</v>
      </c>
      <c r="H203" s="8">
        <v>0.7</v>
      </c>
      <c r="I203" s="9" t="s">
        <v>10</v>
      </c>
      <c r="J203" s="10" t="s">
        <v>280</v>
      </c>
      <c r="K203" s="10"/>
      <c r="L203" s="10">
        <v>13</v>
      </c>
      <c r="M203" s="10">
        <v>12</v>
      </c>
      <c r="N203" s="10">
        <v>532</v>
      </c>
      <c r="O203" s="23">
        <v>0.3</v>
      </c>
      <c r="P203" s="10"/>
      <c r="Q203" s="10"/>
      <c r="R203" s="10"/>
      <c r="S203" s="10"/>
      <c r="T203" s="10"/>
      <c r="U203" s="10"/>
      <c r="V203" s="23"/>
      <c r="W203" s="10"/>
      <c r="X203" s="10"/>
      <c r="Y203" s="10"/>
      <c r="Z203" s="10"/>
      <c r="AA203" s="10"/>
      <c r="AB203" s="23"/>
      <c r="AC203" s="10"/>
      <c r="AD203" s="10" t="s">
        <v>29</v>
      </c>
    </row>
    <row r="204" spans="1:56" s="17" customFormat="1" x14ac:dyDescent="0.4">
      <c r="A204" s="13">
        <v>191</v>
      </c>
      <c r="B204" s="14" t="s">
        <v>244</v>
      </c>
      <c r="C204" s="14">
        <v>1</v>
      </c>
      <c r="D204" s="14">
        <v>24265</v>
      </c>
      <c r="E204" s="14" t="s">
        <v>243</v>
      </c>
      <c r="F204" s="14" t="s">
        <v>22</v>
      </c>
      <c r="G204" s="14">
        <v>1220</v>
      </c>
      <c r="H204" s="14">
        <v>1.1000000000000001</v>
      </c>
      <c r="I204" s="15" t="s">
        <v>10</v>
      </c>
      <c r="J204" s="16" t="s">
        <v>280</v>
      </c>
      <c r="K204" s="16"/>
      <c r="L204" s="16">
        <v>7</v>
      </c>
      <c r="M204" s="16">
        <v>3</v>
      </c>
      <c r="N204" s="16">
        <v>1211</v>
      </c>
      <c r="O204" s="22">
        <v>0</v>
      </c>
      <c r="P204" s="16"/>
      <c r="Q204" s="16"/>
      <c r="R204" s="16"/>
      <c r="S204" s="16"/>
      <c r="T204" s="16"/>
      <c r="U204" s="16"/>
      <c r="V204" s="22"/>
      <c r="W204" s="16"/>
      <c r="X204" s="16"/>
      <c r="Y204" s="16"/>
      <c r="Z204" s="16"/>
      <c r="AA204" s="16"/>
      <c r="AB204" s="22"/>
      <c r="AC204" s="16"/>
      <c r="AD204" s="16" t="s">
        <v>300</v>
      </c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</row>
    <row r="205" spans="1:56" x14ac:dyDescent="0.4">
      <c r="A205" s="7">
        <v>192</v>
      </c>
      <c r="B205" s="8" t="s">
        <v>244</v>
      </c>
      <c r="C205" s="8">
        <v>2</v>
      </c>
      <c r="D205" s="8">
        <v>56852</v>
      </c>
      <c r="E205" s="8" t="s">
        <v>245</v>
      </c>
      <c r="F205" s="8" t="s">
        <v>51</v>
      </c>
      <c r="G205" s="8">
        <v>1162</v>
      </c>
      <c r="H205" s="8">
        <v>-1.2</v>
      </c>
      <c r="I205" s="9" t="s">
        <v>10</v>
      </c>
      <c r="J205" s="10" t="s">
        <v>280</v>
      </c>
      <c r="K205" s="10"/>
      <c r="L205" s="10">
        <v>3</v>
      </c>
      <c r="M205" s="10">
        <v>7</v>
      </c>
      <c r="N205" s="10">
        <v>1177</v>
      </c>
      <c r="O205" s="23">
        <v>0.5</v>
      </c>
      <c r="P205" s="10"/>
      <c r="Q205" s="10"/>
      <c r="R205" s="10"/>
      <c r="S205" s="10"/>
      <c r="T205" s="10"/>
      <c r="U205" s="10"/>
      <c r="V205" s="23"/>
      <c r="W205" s="10"/>
      <c r="X205" s="10"/>
      <c r="Y205" s="10"/>
      <c r="Z205" s="10"/>
      <c r="AA205" s="10"/>
      <c r="AB205" s="23"/>
      <c r="AC205" s="10"/>
      <c r="AD205" s="10" t="s">
        <v>29</v>
      </c>
    </row>
    <row r="206" spans="1:56" x14ac:dyDescent="0.4">
      <c r="A206" s="7">
        <v>193</v>
      </c>
      <c r="B206" s="8" t="s">
        <v>244</v>
      </c>
      <c r="C206" s="8">
        <v>3</v>
      </c>
      <c r="D206" s="8">
        <v>62277</v>
      </c>
      <c r="E206" s="8" t="s">
        <v>242</v>
      </c>
      <c r="F206" s="8" t="s">
        <v>97</v>
      </c>
      <c r="G206" s="8">
        <v>1147</v>
      </c>
      <c r="H206" s="8">
        <v>0</v>
      </c>
      <c r="I206" s="9" t="s">
        <v>10</v>
      </c>
      <c r="J206" s="10" t="s">
        <v>280</v>
      </c>
      <c r="K206" s="10"/>
      <c r="L206" s="10">
        <v>16</v>
      </c>
      <c r="M206" s="10">
        <v>8</v>
      </c>
      <c r="N206" s="10">
        <v>1140</v>
      </c>
      <c r="O206" s="23">
        <v>2.6</v>
      </c>
      <c r="P206" s="10"/>
      <c r="Q206" s="10"/>
      <c r="R206" s="10"/>
      <c r="S206" s="10"/>
      <c r="T206" s="10"/>
      <c r="U206" s="10"/>
      <c r="V206" s="23"/>
      <c r="W206" s="10"/>
      <c r="X206" s="10"/>
      <c r="Y206" s="10"/>
      <c r="Z206" s="10"/>
      <c r="AA206" s="10"/>
      <c r="AB206" s="23"/>
      <c r="AC206" s="10"/>
      <c r="AD206" s="10" t="s">
        <v>29</v>
      </c>
    </row>
    <row r="207" spans="1:56" x14ac:dyDescent="0.4">
      <c r="A207" s="7">
        <v>194</v>
      </c>
      <c r="B207" s="8" t="s">
        <v>244</v>
      </c>
      <c r="C207" s="8">
        <v>4</v>
      </c>
      <c r="D207" s="8">
        <v>56553</v>
      </c>
      <c r="E207" s="8" t="s">
        <v>246</v>
      </c>
      <c r="F207" s="8" t="s">
        <v>126</v>
      </c>
      <c r="G207" s="8">
        <v>1138</v>
      </c>
      <c r="H207" s="8">
        <v>0.1</v>
      </c>
      <c r="I207" s="9" t="s">
        <v>10</v>
      </c>
      <c r="J207" s="10" t="s">
        <v>280</v>
      </c>
      <c r="K207" s="10"/>
      <c r="L207" s="10">
        <v>11</v>
      </c>
      <c r="M207" s="10">
        <v>11</v>
      </c>
      <c r="N207" s="10">
        <v>1104</v>
      </c>
      <c r="O207" s="23">
        <v>-0.2</v>
      </c>
      <c r="P207" s="10"/>
      <c r="Q207" s="10"/>
      <c r="R207" s="10"/>
      <c r="S207" s="10"/>
      <c r="T207" s="10"/>
      <c r="U207" s="10"/>
      <c r="V207" s="23"/>
      <c r="W207" s="10"/>
      <c r="X207" s="10"/>
      <c r="Y207" s="10"/>
      <c r="Z207" s="10"/>
      <c r="AA207" s="10"/>
      <c r="AB207" s="23"/>
      <c r="AC207" s="10"/>
      <c r="AD207" s="10" t="s">
        <v>29</v>
      </c>
    </row>
    <row r="208" spans="1:56" s="17" customFormat="1" x14ac:dyDescent="0.4">
      <c r="A208" s="13">
        <v>195</v>
      </c>
      <c r="B208" s="14" t="s">
        <v>247</v>
      </c>
      <c r="C208" s="14">
        <v>1</v>
      </c>
      <c r="D208" s="14">
        <v>13217</v>
      </c>
      <c r="E208" s="14" t="s">
        <v>248</v>
      </c>
      <c r="F208" s="14" t="s">
        <v>9</v>
      </c>
      <c r="G208" s="14">
        <v>1187</v>
      </c>
      <c r="H208" s="14" t="s">
        <v>29</v>
      </c>
      <c r="I208" s="15" t="s">
        <v>10</v>
      </c>
      <c r="J208" s="16" t="s">
        <v>280</v>
      </c>
      <c r="K208" s="16"/>
      <c r="L208" s="16">
        <v>19</v>
      </c>
      <c r="M208" s="16">
        <v>3</v>
      </c>
      <c r="N208" s="16">
        <v>1233</v>
      </c>
      <c r="O208" s="22"/>
      <c r="P208" s="16"/>
      <c r="Q208" s="16"/>
      <c r="R208" s="16"/>
      <c r="S208" s="16"/>
      <c r="T208" s="16"/>
      <c r="U208" s="16"/>
      <c r="V208" s="22"/>
      <c r="W208" s="16"/>
      <c r="X208" s="16"/>
      <c r="Y208" s="16"/>
      <c r="Z208" s="16"/>
      <c r="AA208" s="16"/>
      <c r="AB208" s="22"/>
      <c r="AC208" s="16"/>
      <c r="AD208" s="16" t="s">
        <v>29</v>
      </c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</row>
    <row r="209" spans="1:56" s="17" customFormat="1" x14ac:dyDescent="0.4">
      <c r="A209" s="13">
        <v>196</v>
      </c>
      <c r="B209" s="14" t="s">
        <v>247</v>
      </c>
      <c r="C209" s="14">
        <v>2</v>
      </c>
      <c r="D209" s="14">
        <v>13201</v>
      </c>
      <c r="E209" s="14" t="s">
        <v>249</v>
      </c>
      <c r="F209" s="14" t="s">
        <v>9</v>
      </c>
      <c r="G209" s="14">
        <v>1181</v>
      </c>
      <c r="H209" s="14" t="s">
        <v>29</v>
      </c>
      <c r="I209" s="15" t="s">
        <v>10</v>
      </c>
      <c r="J209" s="16" t="s">
        <v>280</v>
      </c>
      <c r="K209" s="16"/>
      <c r="L209" s="16">
        <v>22</v>
      </c>
      <c r="M209" s="16">
        <v>4</v>
      </c>
      <c r="N209" s="16">
        <v>1231</v>
      </c>
      <c r="O209" s="22"/>
      <c r="P209" s="16"/>
      <c r="Q209" s="16"/>
      <c r="R209" s="16"/>
      <c r="S209" s="16"/>
      <c r="T209" s="16"/>
      <c r="U209" s="16"/>
      <c r="V209" s="22"/>
      <c r="W209" s="16"/>
      <c r="X209" s="16"/>
      <c r="Y209" s="16"/>
      <c r="Z209" s="16"/>
      <c r="AA209" s="16"/>
      <c r="AB209" s="22"/>
      <c r="AC209" s="16"/>
      <c r="AD209" s="16" t="s">
        <v>29</v>
      </c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</row>
    <row r="210" spans="1:56" x14ac:dyDescent="0.4">
      <c r="A210" s="7">
        <v>197</v>
      </c>
      <c r="B210" s="8" t="s">
        <v>247</v>
      </c>
      <c r="C210" s="8">
        <v>3</v>
      </c>
      <c r="D210" s="8">
        <v>65295</v>
      </c>
      <c r="E210" s="8" t="s">
        <v>250</v>
      </c>
      <c r="F210" s="8" t="s">
        <v>251</v>
      </c>
      <c r="G210" s="8">
        <v>1201</v>
      </c>
      <c r="H210" s="8" t="s">
        <v>29</v>
      </c>
      <c r="I210" s="9" t="s">
        <v>35</v>
      </c>
      <c r="J210" s="10" t="s">
        <v>280</v>
      </c>
      <c r="K210" s="10"/>
      <c r="L210" s="10">
        <v>21</v>
      </c>
      <c r="M210" s="10">
        <v>9</v>
      </c>
      <c r="N210" s="10">
        <v>1139</v>
      </c>
      <c r="O210" s="23"/>
      <c r="P210" s="10"/>
      <c r="Q210" s="10"/>
      <c r="R210" s="10"/>
      <c r="S210" s="10"/>
      <c r="T210" s="10"/>
      <c r="U210" s="10"/>
      <c r="V210" s="23"/>
      <c r="W210" s="10"/>
      <c r="X210" s="10"/>
      <c r="Y210" s="10"/>
      <c r="Z210" s="10"/>
      <c r="AA210" s="10"/>
      <c r="AB210" s="23"/>
      <c r="AC210" s="10"/>
      <c r="AD210" s="10" t="s">
        <v>29</v>
      </c>
    </row>
    <row r="211" spans="1:56" x14ac:dyDescent="0.4">
      <c r="A211" s="7">
        <v>198</v>
      </c>
      <c r="B211" s="8" t="s">
        <v>247</v>
      </c>
      <c r="C211" s="8">
        <v>4</v>
      </c>
      <c r="D211" s="8">
        <v>65166</v>
      </c>
      <c r="E211" s="8" t="s">
        <v>252</v>
      </c>
      <c r="F211" s="8" t="s">
        <v>253</v>
      </c>
      <c r="G211" s="8">
        <v>1100</v>
      </c>
      <c r="H211" s="8" t="s">
        <v>29</v>
      </c>
      <c r="I211" s="9" t="s">
        <v>10</v>
      </c>
      <c r="J211" s="10" t="s">
        <v>280</v>
      </c>
      <c r="K211" s="10"/>
      <c r="L211" s="10">
        <v>15</v>
      </c>
      <c r="M211" s="10">
        <v>10</v>
      </c>
      <c r="N211" s="10">
        <v>1098</v>
      </c>
      <c r="O211" s="23"/>
      <c r="P211" s="10"/>
      <c r="Q211" s="10"/>
      <c r="R211" s="10"/>
      <c r="S211" s="10"/>
      <c r="T211" s="10"/>
      <c r="U211" s="10"/>
      <c r="V211" s="23"/>
      <c r="W211" s="10"/>
      <c r="X211" s="10"/>
      <c r="Y211" s="10"/>
      <c r="Z211" s="10"/>
      <c r="AA211" s="10"/>
      <c r="AB211" s="23"/>
      <c r="AC211" s="10"/>
      <c r="AD211" s="10" t="s">
        <v>29</v>
      </c>
    </row>
    <row r="212" spans="1:56" x14ac:dyDescent="0.4">
      <c r="A212" s="7">
        <v>199</v>
      </c>
      <c r="B212" s="8" t="s">
        <v>247</v>
      </c>
      <c r="C212" s="8">
        <v>5</v>
      </c>
      <c r="D212" s="8">
        <v>43253</v>
      </c>
      <c r="E212" s="8" t="s">
        <v>254</v>
      </c>
      <c r="F212" s="8" t="s">
        <v>70</v>
      </c>
      <c r="G212" s="8">
        <v>1081</v>
      </c>
      <c r="H212" s="8" t="s">
        <v>29</v>
      </c>
      <c r="I212" s="9" t="s">
        <v>10</v>
      </c>
      <c r="J212" s="10" t="s">
        <v>280</v>
      </c>
      <c r="K212" s="10"/>
      <c r="L212" s="10">
        <v>1</v>
      </c>
      <c r="M212" s="10">
        <v>11</v>
      </c>
      <c r="N212" s="10">
        <v>1093</v>
      </c>
      <c r="O212" s="23"/>
      <c r="P212" s="10"/>
      <c r="Q212" s="10"/>
      <c r="R212" s="10"/>
      <c r="S212" s="10"/>
      <c r="T212" s="10"/>
      <c r="U212" s="10"/>
      <c r="V212" s="23"/>
      <c r="W212" s="10"/>
      <c r="X212" s="10"/>
      <c r="Y212" s="10"/>
      <c r="Z212" s="10"/>
      <c r="AA212" s="10"/>
      <c r="AB212" s="23"/>
      <c r="AC212" s="10"/>
      <c r="AD212" s="10" t="s">
        <v>29</v>
      </c>
    </row>
    <row r="213" spans="1:56" x14ac:dyDescent="0.4">
      <c r="A213" s="7">
        <v>200</v>
      </c>
      <c r="B213" s="8" t="s">
        <v>247</v>
      </c>
      <c r="C213" s="8">
        <v>6</v>
      </c>
      <c r="D213" s="8">
        <v>43264</v>
      </c>
      <c r="E213" s="8" t="s">
        <v>255</v>
      </c>
      <c r="F213" s="8" t="s">
        <v>70</v>
      </c>
      <c r="G213" s="8">
        <v>1060</v>
      </c>
      <c r="H213" s="8" t="s">
        <v>29</v>
      </c>
      <c r="I213" s="9" t="s">
        <v>10</v>
      </c>
      <c r="J213" s="10" t="s">
        <v>280</v>
      </c>
      <c r="K213" s="10"/>
      <c r="L213" s="10">
        <v>14</v>
      </c>
      <c r="M213" s="10">
        <v>14</v>
      </c>
      <c r="N213" s="10">
        <v>1058</v>
      </c>
      <c r="O213" s="23"/>
      <c r="P213" s="10"/>
      <c r="Q213" s="10"/>
      <c r="R213" s="10"/>
      <c r="S213" s="10"/>
      <c r="T213" s="10"/>
      <c r="U213" s="10"/>
      <c r="V213" s="23"/>
      <c r="W213" s="10"/>
      <c r="X213" s="10"/>
      <c r="Y213" s="10"/>
      <c r="Z213" s="10"/>
      <c r="AA213" s="10"/>
      <c r="AB213" s="23"/>
      <c r="AC213" s="10"/>
      <c r="AD213" s="10" t="s">
        <v>29</v>
      </c>
    </row>
    <row r="214" spans="1:56" s="17" customFormat="1" x14ac:dyDescent="0.4">
      <c r="A214" s="13">
        <v>201</v>
      </c>
      <c r="B214" s="14" t="s">
        <v>256</v>
      </c>
      <c r="C214" s="14">
        <v>1</v>
      </c>
      <c r="D214" s="14">
        <v>12763</v>
      </c>
      <c r="E214" s="14" t="s">
        <v>257</v>
      </c>
      <c r="F214" s="14" t="s">
        <v>258</v>
      </c>
      <c r="G214" s="14">
        <v>3645</v>
      </c>
      <c r="H214" s="14" t="s">
        <v>29</v>
      </c>
      <c r="I214" s="15" t="s">
        <v>10</v>
      </c>
      <c r="J214" s="16" t="s">
        <v>280</v>
      </c>
      <c r="K214" s="16"/>
      <c r="L214" s="16">
        <v>16</v>
      </c>
      <c r="M214" s="16">
        <v>6</v>
      </c>
      <c r="N214" s="16">
        <v>3480</v>
      </c>
      <c r="O214" s="22"/>
      <c r="P214" s="16"/>
      <c r="Q214" s="16"/>
      <c r="R214" s="16"/>
      <c r="S214" s="16"/>
      <c r="T214" s="16"/>
      <c r="U214" s="16"/>
      <c r="V214" s="22"/>
      <c r="W214" s="16"/>
      <c r="X214" s="16"/>
      <c r="Y214" s="16"/>
      <c r="Z214" s="16"/>
      <c r="AA214" s="16"/>
      <c r="AB214" s="22"/>
      <c r="AC214" s="16"/>
      <c r="AD214" s="16" t="s">
        <v>300</v>
      </c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</row>
    <row r="215" spans="1:56" x14ac:dyDescent="0.4">
      <c r="A215" s="7">
        <v>202</v>
      </c>
      <c r="B215" s="8" t="s">
        <v>256</v>
      </c>
      <c r="C215" s="8">
        <v>2</v>
      </c>
      <c r="D215" s="8">
        <v>13218</v>
      </c>
      <c r="E215" s="8" t="s">
        <v>259</v>
      </c>
      <c r="F215" s="8" t="s">
        <v>9</v>
      </c>
      <c r="G215" s="8">
        <v>3543</v>
      </c>
      <c r="H215" s="8" t="s">
        <v>29</v>
      </c>
      <c r="I215" s="9" t="s">
        <v>10</v>
      </c>
      <c r="J215" s="10" t="s">
        <v>280</v>
      </c>
      <c r="K215" s="10"/>
      <c r="L215" s="10">
        <v>6</v>
      </c>
      <c r="M215" s="10">
        <v>7</v>
      </c>
      <c r="N215" s="10">
        <v>3474</v>
      </c>
      <c r="O215" s="23"/>
      <c r="P215" s="10"/>
      <c r="Q215" s="10"/>
      <c r="R215" s="10"/>
      <c r="S215" s="10"/>
      <c r="T215" s="10"/>
      <c r="U215" s="10"/>
      <c r="V215" s="23"/>
      <c r="W215" s="10"/>
      <c r="X215" s="10"/>
      <c r="Y215" s="10"/>
      <c r="Z215" s="10"/>
      <c r="AA215" s="10"/>
      <c r="AB215" s="23"/>
      <c r="AC215" s="10"/>
      <c r="AD215" s="10" t="s">
        <v>29</v>
      </c>
    </row>
    <row r="216" spans="1:56" x14ac:dyDescent="0.4">
      <c r="A216" s="7">
        <v>203</v>
      </c>
      <c r="B216" s="8" t="s">
        <v>256</v>
      </c>
      <c r="C216" s="8">
        <v>3</v>
      </c>
      <c r="D216" s="8">
        <v>43264</v>
      </c>
      <c r="E216" s="8" t="s">
        <v>255</v>
      </c>
      <c r="F216" s="8" t="s">
        <v>70</v>
      </c>
      <c r="G216" s="8">
        <v>3502</v>
      </c>
      <c r="H216" s="8" t="s">
        <v>29</v>
      </c>
      <c r="I216" s="9" t="s">
        <v>10</v>
      </c>
      <c r="J216" s="10" t="s">
        <v>280</v>
      </c>
      <c r="K216" s="10"/>
      <c r="L216" s="10">
        <v>22</v>
      </c>
      <c r="M216" s="10">
        <v>9</v>
      </c>
      <c r="N216" s="10">
        <v>3393</v>
      </c>
      <c r="O216" s="23"/>
      <c r="P216" s="10"/>
      <c r="Q216" s="10"/>
      <c r="R216" s="10"/>
      <c r="S216" s="10"/>
      <c r="T216" s="10"/>
      <c r="U216" s="10"/>
      <c r="V216" s="23"/>
      <c r="W216" s="10"/>
      <c r="X216" s="10"/>
      <c r="Y216" s="10"/>
      <c r="Z216" s="10"/>
      <c r="AA216" s="10"/>
      <c r="AB216" s="23"/>
      <c r="AC216" s="10"/>
      <c r="AD216" s="10" t="s">
        <v>29</v>
      </c>
    </row>
    <row r="217" spans="1:56" s="17" customFormat="1" x14ac:dyDescent="0.4">
      <c r="A217" s="13">
        <v>204</v>
      </c>
      <c r="B217" s="14" t="s">
        <v>256</v>
      </c>
      <c r="C217" s="14">
        <v>4</v>
      </c>
      <c r="D217" s="14">
        <v>13201</v>
      </c>
      <c r="E217" s="14" t="s">
        <v>249</v>
      </c>
      <c r="F217" s="14" t="s">
        <v>9</v>
      </c>
      <c r="G217" s="14">
        <v>3486</v>
      </c>
      <c r="H217" s="14" t="s">
        <v>29</v>
      </c>
      <c r="I217" s="15" t="s">
        <v>10</v>
      </c>
      <c r="J217" s="16" t="s">
        <v>280</v>
      </c>
      <c r="K217" s="16"/>
      <c r="L217" s="16">
        <v>9</v>
      </c>
      <c r="M217" s="16">
        <v>4</v>
      </c>
      <c r="N217" s="16">
        <v>3781</v>
      </c>
      <c r="O217" s="22"/>
      <c r="P217" s="16"/>
      <c r="Q217" s="16"/>
      <c r="R217" s="16"/>
      <c r="S217" s="16"/>
      <c r="T217" s="16"/>
      <c r="U217" s="16"/>
      <c r="V217" s="22"/>
      <c r="W217" s="16"/>
      <c r="X217" s="16"/>
      <c r="Y217" s="16"/>
      <c r="Z217" s="16"/>
      <c r="AA217" s="16"/>
      <c r="AB217" s="22"/>
      <c r="AC217" s="16"/>
      <c r="AD217" s="16" t="s">
        <v>300</v>
      </c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</row>
    <row r="218" spans="1:56" s="17" customFormat="1" x14ac:dyDescent="0.4">
      <c r="A218" s="13">
        <v>205</v>
      </c>
      <c r="B218" s="14" t="s">
        <v>256</v>
      </c>
      <c r="C218" s="14">
        <v>5</v>
      </c>
      <c r="D218" s="14">
        <v>52193</v>
      </c>
      <c r="E218" s="14" t="s">
        <v>260</v>
      </c>
      <c r="F218" s="14" t="s">
        <v>261</v>
      </c>
      <c r="G218" s="14">
        <v>3422</v>
      </c>
      <c r="H218" s="14" t="s">
        <v>29</v>
      </c>
      <c r="I218" s="15" t="s">
        <v>10</v>
      </c>
      <c r="J218" s="16" t="s">
        <v>280</v>
      </c>
      <c r="K218" s="16"/>
      <c r="L218" s="16">
        <v>5</v>
      </c>
      <c r="M218" s="16">
        <v>5</v>
      </c>
      <c r="N218" s="16">
        <v>3502</v>
      </c>
      <c r="O218" s="22"/>
      <c r="P218" s="16"/>
      <c r="Q218" s="16"/>
      <c r="R218" s="16"/>
      <c r="S218" s="16"/>
      <c r="T218" s="16"/>
      <c r="U218" s="16"/>
      <c r="V218" s="22"/>
      <c r="W218" s="16"/>
      <c r="X218" s="16"/>
      <c r="Y218" s="16"/>
      <c r="Z218" s="16"/>
      <c r="AA218" s="16"/>
      <c r="AB218" s="22"/>
      <c r="AC218" s="16"/>
      <c r="AD218" s="16" t="s">
        <v>300</v>
      </c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</row>
    <row r="219" spans="1:56" x14ac:dyDescent="0.4">
      <c r="A219" s="7">
        <v>206</v>
      </c>
      <c r="B219" s="8" t="s">
        <v>256</v>
      </c>
      <c r="C219" s="8">
        <v>6</v>
      </c>
      <c r="D219" s="8">
        <v>13233</v>
      </c>
      <c r="E219" s="8" t="s">
        <v>262</v>
      </c>
      <c r="F219" s="8" t="s">
        <v>9</v>
      </c>
      <c r="G219" s="8">
        <v>3257</v>
      </c>
      <c r="H219" s="8" t="s">
        <v>29</v>
      </c>
      <c r="I219" s="9" t="s">
        <v>10</v>
      </c>
      <c r="J219" s="10" t="s">
        <v>280</v>
      </c>
      <c r="K219" s="10"/>
      <c r="L219" s="10">
        <v>4</v>
      </c>
      <c r="M219" s="10">
        <v>8</v>
      </c>
      <c r="N219" s="10">
        <v>3446</v>
      </c>
      <c r="O219" s="23"/>
      <c r="P219" s="10"/>
      <c r="Q219" s="10"/>
      <c r="R219" s="10"/>
      <c r="S219" s="10"/>
      <c r="T219" s="10"/>
      <c r="U219" s="10"/>
      <c r="V219" s="23"/>
      <c r="W219" s="10"/>
      <c r="X219" s="10"/>
      <c r="Y219" s="10"/>
      <c r="Z219" s="10"/>
      <c r="AA219" s="10"/>
      <c r="AB219" s="23"/>
      <c r="AC219" s="10"/>
      <c r="AD219" s="10" t="s">
        <v>29</v>
      </c>
    </row>
    <row r="220" spans="1:56" s="17" customFormat="1" x14ac:dyDescent="0.4">
      <c r="A220" s="13">
        <v>207</v>
      </c>
      <c r="B220" s="14" t="s">
        <v>263</v>
      </c>
      <c r="C220" s="14">
        <v>1</v>
      </c>
      <c r="D220" s="14">
        <v>44464</v>
      </c>
      <c r="E220" s="14" t="s">
        <v>264</v>
      </c>
      <c r="F220" s="14" t="s">
        <v>92</v>
      </c>
      <c r="G220" s="14">
        <v>4513</v>
      </c>
      <c r="H220" s="14" t="s">
        <v>29</v>
      </c>
      <c r="I220" s="15" t="s">
        <v>10</v>
      </c>
      <c r="J220" s="16" t="s">
        <v>280</v>
      </c>
      <c r="K220" s="16"/>
      <c r="L220" s="16">
        <v>15</v>
      </c>
      <c r="M220" s="16">
        <v>1</v>
      </c>
      <c r="N220" s="16">
        <v>4731</v>
      </c>
      <c r="O220" s="22"/>
      <c r="P220" s="16"/>
      <c r="Q220" s="16"/>
      <c r="R220" s="16"/>
      <c r="S220" s="16"/>
      <c r="T220" s="16"/>
      <c r="U220" s="16"/>
      <c r="V220" s="22"/>
      <c r="W220" s="16"/>
      <c r="X220" s="16"/>
      <c r="Y220" s="16"/>
      <c r="Z220" s="16"/>
      <c r="AA220" s="16"/>
      <c r="AB220" s="22"/>
      <c r="AC220" s="16"/>
      <c r="AD220" s="16" t="s">
        <v>300</v>
      </c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</row>
    <row r="221" spans="1:56" x14ac:dyDescent="0.4">
      <c r="A221" s="7">
        <v>208</v>
      </c>
      <c r="B221" s="8" t="s">
        <v>263</v>
      </c>
      <c r="C221" s="8">
        <v>2</v>
      </c>
      <c r="D221" s="8">
        <v>13208</v>
      </c>
      <c r="E221" s="8" t="s">
        <v>265</v>
      </c>
      <c r="F221" s="8" t="s">
        <v>9</v>
      </c>
      <c r="G221" s="8">
        <v>3868</v>
      </c>
      <c r="H221" s="8" t="s">
        <v>29</v>
      </c>
      <c r="I221" s="9" t="s">
        <v>10</v>
      </c>
      <c r="J221" s="10" t="s">
        <v>280</v>
      </c>
      <c r="K221" s="10"/>
      <c r="L221" s="10">
        <v>9</v>
      </c>
      <c r="M221" s="10">
        <v>5</v>
      </c>
      <c r="N221" s="10">
        <v>4341</v>
      </c>
      <c r="O221" s="23"/>
      <c r="P221" s="10"/>
      <c r="Q221" s="10"/>
      <c r="R221" s="10"/>
      <c r="S221" s="10"/>
      <c r="T221" s="10"/>
      <c r="U221" s="10"/>
      <c r="V221" s="23"/>
      <c r="W221" s="10"/>
      <c r="X221" s="10"/>
      <c r="Y221" s="10"/>
      <c r="Z221" s="10"/>
      <c r="AA221" s="10"/>
      <c r="AB221" s="23"/>
      <c r="AC221" s="10"/>
      <c r="AD221" s="10" t="s">
        <v>29</v>
      </c>
    </row>
    <row r="222" spans="1:56" x14ac:dyDescent="0.4">
      <c r="A222" s="7">
        <v>209</v>
      </c>
      <c r="B222" s="8" t="s">
        <v>263</v>
      </c>
      <c r="C222" s="8">
        <v>3</v>
      </c>
      <c r="D222" s="8">
        <v>43264</v>
      </c>
      <c r="E222" s="8" t="s">
        <v>255</v>
      </c>
      <c r="F222" s="8" t="s">
        <v>70</v>
      </c>
      <c r="G222" s="8">
        <v>3552</v>
      </c>
      <c r="H222" s="8" t="s">
        <v>29</v>
      </c>
      <c r="I222" s="9" t="s">
        <v>10</v>
      </c>
      <c r="J222" s="10" t="s">
        <v>280</v>
      </c>
      <c r="K222" s="10"/>
      <c r="L222" s="10">
        <v>5</v>
      </c>
      <c r="M222" s="10">
        <v>13</v>
      </c>
      <c r="N222" s="10">
        <v>3216</v>
      </c>
      <c r="O222" s="23"/>
      <c r="P222" s="10"/>
      <c r="Q222" s="10"/>
      <c r="R222" s="10"/>
      <c r="S222" s="10"/>
      <c r="T222" s="10"/>
      <c r="U222" s="10"/>
      <c r="V222" s="23"/>
      <c r="W222" s="10"/>
      <c r="X222" s="10"/>
      <c r="Y222" s="10"/>
      <c r="Z222" s="10"/>
      <c r="AA222" s="10"/>
      <c r="AB222" s="23"/>
      <c r="AC222" s="10"/>
      <c r="AD222" s="10" t="s">
        <v>29</v>
      </c>
    </row>
    <row r="223" spans="1:56" x14ac:dyDescent="0.4">
      <c r="A223" s="7">
        <v>210</v>
      </c>
      <c r="B223" s="8" t="s">
        <v>263</v>
      </c>
      <c r="C223" s="8">
        <v>4</v>
      </c>
      <c r="D223" s="8">
        <v>13218</v>
      </c>
      <c r="E223" s="8" t="s">
        <v>259</v>
      </c>
      <c r="F223" s="8" t="s">
        <v>9</v>
      </c>
      <c r="G223" s="8">
        <v>3404</v>
      </c>
      <c r="H223" s="8" t="s">
        <v>29</v>
      </c>
      <c r="I223" s="9" t="s">
        <v>10</v>
      </c>
      <c r="J223" s="10" t="s">
        <v>280</v>
      </c>
      <c r="K223" s="10"/>
      <c r="L223" s="10">
        <v>7</v>
      </c>
      <c r="M223" s="10">
        <v>12</v>
      </c>
      <c r="N223" s="10">
        <v>3263</v>
      </c>
      <c r="O223" s="23"/>
      <c r="P223" s="10"/>
      <c r="Q223" s="10"/>
      <c r="R223" s="10"/>
      <c r="S223" s="10"/>
      <c r="T223" s="10"/>
      <c r="U223" s="10"/>
      <c r="V223" s="23"/>
      <c r="W223" s="10"/>
      <c r="X223" s="10"/>
      <c r="Y223" s="10"/>
      <c r="Z223" s="10"/>
      <c r="AA223" s="10"/>
      <c r="AB223" s="23"/>
      <c r="AC223" s="10"/>
      <c r="AD223" s="10" t="s">
        <v>29</v>
      </c>
    </row>
    <row r="224" spans="1:56" s="17" customFormat="1" x14ac:dyDescent="0.4">
      <c r="A224" s="13">
        <v>211</v>
      </c>
      <c r="B224" s="14" t="s">
        <v>266</v>
      </c>
      <c r="C224" s="14">
        <v>1</v>
      </c>
      <c r="D224" s="14">
        <v>52193</v>
      </c>
      <c r="E224" s="14" t="s">
        <v>260</v>
      </c>
      <c r="F224" s="14" t="s">
        <v>261</v>
      </c>
      <c r="G224" s="14">
        <v>4594</v>
      </c>
      <c r="H224" s="14" t="s">
        <v>29</v>
      </c>
      <c r="I224" s="15" t="s">
        <v>71</v>
      </c>
      <c r="J224" s="16" t="s">
        <v>280</v>
      </c>
      <c r="K224" s="16"/>
      <c r="L224" s="16">
        <v>10</v>
      </c>
      <c r="M224" s="16">
        <v>2</v>
      </c>
      <c r="N224" s="16">
        <v>4288</v>
      </c>
      <c r="O224" s="22"/>
      <c r="P224" s="16"/>
      <c r="Q224" s="16"/>
      <c r="R224" s="16"/>
      <c r="S224" s="16"/>
      <c r="T224" s="16"/>
      <c r="U224" s="16"/>
      <c r="V224" s="22"/>
      <c r="W224" s="16"/>
      <c r="X224" s="16"/>
      <c r="Y224" s="16"/>
      <c r="Z224" s="16"/>
      <c r="AA224" s="16"/>
      <c r="AB224" s="22"/>
      <c r="AC224" s="16"/>
      <c r="AD224" s="16" t="s">
        <v>300</v>
      </c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</row>
    <row r="225" spans="1:56" x14ac:dyDescent="0.4">
      <c r="A225" s="7">
        <v>212</v>
      </c>
      <c r="B225" s="8" t="s">
        <v>266</v>
      </c>
      <c r="C225" s="8">
        <v>2</v>
      </c>
      <c r="D225" s="8">
        <v>13208</v>
      </c>
      <c r="E225" s="8" t="s">
        <v>265</v>
      </c>
      <c r="F225" s="8" t="s">
        <v>9</v>
      </c>
      <c r="G225" s="8">
        <v>4056</v>
      </c>
      <c r="H225" s="8" t="s">
        <v>29</v>
      </c>
      <c r="I225" s="9" t="s">
        <v>35</v>
      </c>
      <c r="J225" s="10" t="s">
        <v>280</v>
      </c>
      <c r="K225" s="10"/>
      <c r="L225" s="10">
        <v>6</v>
      </c>
      <c r="M225" s="10">
        <v>16</v>
      </c>
      <c r="N225" s="10">
        <v>3394</v>
      </c>
      <c r="O225" s="23"/>
      <c r="P225" s="10"/>
      <c r="Q225" s="10"/>
      <c r="R225" s="10"/>
      <c r="S225" s="10"/>
      <c r="T225" s="10"/>
      <c r="U225" s="10"/>
      <c r="V225" s="23"/>
      <c r="W225" s="10"/>
      <c r="X225" s="10"/>
      <c r="Y225" s="10"/>
      <c r="Z225" s="10"/>
      <c r="AA225" s="10"/>
      <c r="AB225" s="23"/>
      <c r="AC225" s="10"/>
      <c r="AD225" s="10" t="s">
        <v>29</v>
      </c>
    </row>
    <row r="226" spans="1:56" s="17" customFormat="1" x14ac:dyDescent="0.4">
      <c r="A226" s="13">
        <v>213</v>
      </c>
      <c r="B226" s="14" t="s">
        <v>266</v>
      </c>
      <c r="C226" s="14">
        <v>3</v>
      </c>
      <c r="D226" s="14">
        <v>13829</v>
      </c>
      <c r="E226" s="14" t="s">
        <v>267</v>
      </c>
      <c r="F226" s="14" t="s">
        <v>37</v>
      </c>
      <c r="G226" s="14">
        <v>3736</v>
      </c>
      <c r="H226" s="14" t="s">
        <v>29</v>
      </c>
      <c r="I226" s="15" t="s">
        <v>10</v>
      </c>
      <c r="J226" s="16" t="s">
        <v>280</v>
      </c>
      <c r="K226" s="16"/>
      <c r="L226" s="16">
        <v>11</v>
      </c>
      <c r="M226" s="16">
        <v>6</v>
      </c>
      <c r="N226" s="16">
        <v>3908</v>
      </c>
      <c r="O226" s="22"/>
      <c r="P226" s="16"/>
      <c r="Q226" s="16"/>
      <c r="R226" s="16"/>
      <c r="S226" s="16"/>
      <c r="T226" s="16"/>
      <c r="U226" s="16"/>
      <c r="V226" s="22"/>
      <c r="W226" s="16"/>
      <c r="X226" s="16"/>
      <c r="Y226" s="16"/>
      <c r="Z226" s="16"/>
      <c r="AA226" s="16"/>
      <c r="AB226" s="22"/>
      <c r="AC226" s="16"/>
      <c r="AD226" s="16" t="s">
        <v>300</v>
      </c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</row>
    <row r="227" spans="1:56" x14ac:dyDescent="0.4">
      <c r="A227" s="7">
        <v>214</v>
      </c>
      <c r="B227" s="8" t="s">
        <v>266</v>
      </c>
      <c r="C227" s="8">
        <v>4</v>
      </c>
      <c r="D227" s="8">
        <v>63563</v>
      </c>
      <c r="E227" s="8" t="s">
        <v>268</v>
      </c>
      <c r="F227" s="8" t="s">
        <v>131</v>
      </c>
      <c r="G227" s="8">
        <v>3537</v>
      </c>
      <c r="H227" s="8" t="s">
        <v>29</v>
      </c>
      <c r="I227" s="9" t="s">
        <v>10</v>
      </c>
      <c r="J227" s="10" t="s">
        <v>280</v>
      </c>
      <c r="K227" s="10"/>
      <c r="L227" s="10">
        <v>1</v>
      </c>
      <c r="M227" s="10">
        <v>9</v>
      </c>
      <c r="N227" s="10">
        <v>3633</v>
      </c>
      <c r="O227" s="23"/>
      <c r="P227" s="10"/>
      <c r="Q227" s="10"/>
      <c r="R227" s="10"/>
      <c r="S227" s="10"/>
      <c r="T227" s="10"/>
      <c r="U227" s="10"/>
      <c r="V227" s="23"/>
      <c r="W227" s="10"/>
      <c r="X227" s="10"/>
      <c r="Y227" s="10"/>
      <c r="Z227" s="10"/>
      <c r="AA227" s="10"/>
      <c r="AB227" s="23"/>
      <c r="AC227" s="10"/>
      <c r="AD227" s="10" t="s">
        <v>29</v>
      </c>
    </row>
    <row r="228" spans="1:56" x14ac:dyDescent="0.4">
      <c r="A228" s="7">
        <v>215</v>
      </c>
      <c r="B228" s="8" t="s">
        <v>266</v>
      </c>
      <c r="C228" s="8">
        <v>5</v>
      </c>
      <c r="D228" s="8">
        <v>13217</v>
      </c>
      <c r="E228" s="8" t="s">
        <v>248</v>
      </c>
      <c r="F228" s="8" t="s">
        <v>9</v>
      </c>
      <c r="G228" s="8">
        <v>3508</v>
      </c>
      <c r="H228" s="8" t="s">
        <v>29</v>
      </c>
      <c r="I228" s="9" t="s">
        <v>10</v>
      </c>
      <c r="J228" s="10" t="s">
        <v>280</v>
      </c>
      <c r="K228" s="10"/>
      <c r="L228" s="10">
        <v>17</v>
      </c>
      <c r="M228" s="10">
        <v>20</v>
      </c>
      <c r="N228" s="10">
        <v>3284</v>
      </c>
      <c r="O228" s="23"/>
      <c r="P228" s="10"/>
      <c r="Q228" s="10"/>
      <c r="R228" s="10"/>
      <c r="S228" s="10"/>
      <c r="T228" s="10"/>
      <c r="U228" s="10"/>
      <c r="V228" s="23"/>
      <c r="W228" s="10"/>
      <c r="X228" s="10"/>
      <c r="Y228" s="10"/>
      <c r="Z228" s="10"/>
      <c r="AA228" s="10"/>
      <c r="AB228" s="23"/>
      <c r="AC228" s="10"/>
      <c r="AD228" s="10" t="s">
        <v>29</v>
      </c>
    </row>
    <row r="229" spans="1:56" x14ac:dyDescent="0.4">
      <c r="A229" s="7">
        <v>216</v>
      </c>
      <c r="B229" s="8" t="s">
        <v>266</v>
      </c>
      <c r="C229" s="8">
        <v>6</v>
      </c>
      <c r="D229" s="8">
        <v>13218</v>
      </c>
      <c r="E229" s="8" t="s">
        <v>259</v>
      </c>
      <c r="F229" s="8" t="s">
        <v>9</v>
      </c>
      <c r="G229" s="8">
        <v>3464</v>
      </c>
      <c r="H229" s="8" t="s">
        <v>29</v>
      </c>
      <c r="I229" s="9" t="s">
        <v>10</v>
      </c>
      <c r="J229" s="10" t="s">
        <v>280</v>
      </c>
      <c r="K229" s="10"/>
      <c r="L229" s="10">
        <v>8</v>
      </c>
      <c r="M229" s="10">
        <v>22</v>
      </c>
      <c r="N229" s="10">
        <v>3130</v>
      </c>
      <c r="O229" s="23"/>
      <c r="P229" s="10"/>
      <c r="Q229" s="10"/>
      <c r="R229" s="10"/>
      <c r="S229" s="10"/>
      <c r="T229" s="10"/>
      <c r="U229" s="10"/>
      <c r="V229" s="23"/>
      <c r="W229" s="10"/>
      <c r="X229" s="10"/>
      <c r="Y229" s="10"/>
      <c r="Z229" s="10"/>
      <c r="AA229" s="10"/>
      <c r="AB229" s="23"/>
      <c r="AC229" s="10"/>
      <c r="AD229" s="10" t="s">
        <v>29</v>
      </c>
    </row>
    <row r="230" spans="1:56" s="17" customFormat="1" x14ac:dyDescent="0.4">
      <c r="A230" s="13">
        <v>217</v>
      </c>
      <c r="B230" s="14" t="s">
        <v>269</v>
      </c>
      <c r="C230" s="14">
        <v>1</v>
      </c>
      <c r="D230" s="14">
        <v>63163</v>
      </c>
      <c r="E230" s="14" t="s">
        <v>211</v>
      </c>
      <c r="F230" s="14" t="s">
        <v>181</v>
      </c>
      <c r="G230" s="14">
        <v>4926</v>
      </c>
      <c r="H230" s="14" t="s">
        <v>29</v>
      </c>
      <c r="I230" s="15" t="s">
        <v>10</v>
      </c>
      <c r="J230" s="16" t="s">
        <v>280</v>
      </c>
      <c r="K230" s="16"/>
      <c r="L230" s="16"/>
      <c r="M230" s="16">
        <v>1</v>
      </c>
      <c r="N230" s="16">
        <v>5062</v>
      </c>
      <c r="O230" s="22"/>
      <c r="P230" s="16"/>
      <c r="Q230" s="16"/>
      <c r="R230" s="16"/>
      <c r="S230" s="16"/>
      <c r="T230" s="16"/>
      <c r="U230" s="16"/>
      <c r="V230" s="22"/>
      <c r="W230" s="16"/>
      <c r="X230" s="16"/>
      <c r="Y230" s="16"/>
      <c r="Z230" s="16"/>
      <c r="AA230" s="16"/>
      <c r="AB230" s="22"/>
      <c r="AC230" s="16"/>
      <c r="AD230" s="16" t="s">
        <v>300</v>
      </c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</row>
    <row r="231" spans="1:56" s="17" customFormat="1" x14ac:dyDescent="0.4">
      <c r="A231" s="13">
        <v>218</v>
      </c>
      <c r="B231" s="14" t="s">
        <v>269</v>
      </c>
      <c r="C231" s="14">
        <v>2</v>
      </c>
      <c r="D231" s="14">
        <v>13231</v>
      </c>
      <c r="E231" s="14" t="s">
        <v>205</v>
      </c>
      <c r="F231" s="14" t="s">
        <v>9</v>
      </c>
      <c r="G231" s="14">
        <v>4277</v>
      </c>
      <c r="H231" s="14" t="s">
        <v>29</v>
      </c>
      <c r="I231" s="15" t="s">
        <v>10</v>
      </c>
      <c r="J231" s="16" t="s">
        <v>280</v>
      </c>
      <c r="K231" s="16"/>
      <c r="L231" s="16"/>
      <c r="M231" s="16">
        <v>3</v>
      </c>
      <c r="N231" s="16">
        <v>4476</v>
      </c>
      <c r="O231" s="22"/>
      <c r="P231" s="16"/>
      <c r="Q231" s="16"/>
      <c r="R231" s="16"/>
      <c r="S231" s="16"/>
      <c r="T231" s="16"/>
      <c r="U231" s="16"/>
      <c r="V231" s="22"/>
      <c r="W231" s="16"/>
      <c r="X231" s="16"/>
      <c r="Y231" s="16"/>
      <c r="Z231" s="16"/>
      <c r="AA231" s="16"/>
      <c r="AB231" s="22"/>
      <c r="AC231" s="16"/>
      <c r="AD231" s="16" t="s">
        <v>300</v>
      </c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</row>
    <row r="232" spans="1:56" s="17" customFormat="1" x14ac:dyDescent="0.4">
      <c r="A232" s="13">
        <v>219</v>
      </c>
      <c r="B232" s="14" t="s">
        <v>269</v>
      </c>
      <c r="C232" s="14">
        <v>3</v>
      </c>
      <c r="D232" s="14">
        <v>56751</v>
      </c>
      <c r="E232" s="14" t="s">
        <v>270</v>
      </c>
      <c r="F232" s="14" t="s">
        <v>123</v>
      </c>
      <c r="G232" s="14">
        <v>4185</v>
      </c>
      <c r="H232" s="14" t="s">
        <v>29</v>
      </c>
      <c r="I232" s="15" t="s">
        <v>10</v>
      </c>
      <c r="J232" s="16" t="s">
        <v>280</v>
      </c>
      <c r="K232" s="16"/>
      <c r="L232" s="16"/>
      <c r="M232" s="16">
        <v>6</v>
      </c>
      <c r="N232" s="16">
        <v>4219</v>
      </c>
      <c r="O232" s="22"/>
      <c r="P232" s="16"/>
      <c r="Q232" s="16"/>
      <c r="R232" s="16"/>
      <c r="S232" s="16"/>
      <c r="T232" s="16"/>
      <c r="U232" s="16"/>
      <c r="V232" s="22"/>
      <c r="W232" s="16"/>
      <c r="X232" s="16"/>
      <c r="Y232" s="16"/>
      <c r="Z232" s="16"/>
      <c r="AA232" s="16"/>
      <c r="AB232" s="22"/>
      <c r="AC232" s="16"/>
      <c r="AD232" s="16" t="s">
        <v>300</v>
      </c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</row>
    <row r="233" spans="1:56" x14ac:dyDescent="0.4">
      <c r="A233" s="7">
        <v>220</v>
      </c>
      <c r="B233" s="8" t="s">
        <v>269</v>
      </c>
      <c r="C233" s="8">
        <v>4</v>
      </c>
      <c r="D233" s="8">
        <v>13829</v>
      </c>
      <c r="E233" s="8" t="s">
        <v>267</v>
      </c>
      <c r="F233" s="8" t="s">
        <v>37</v>
      </c>
      <c r="G233" s="8">
        <v>4159</v>
      </c>
      <c r="H233" s="8" t="s">
        <v>29</v>
      </c>
      <c r="I233" s="9" t="s">
        <v>10</v>
      </c>
      <c r="J233" s="10" t="s">
        <v>280</v>
      </c>
      <c r="K233" s="10"/>
      <c r="L233" s="10"/>
      <c r="M233" s="10">
        <v>7</v>
      </c>
      <c r="N233" s="10">
        <v>4216</v>
      </c>
      <c r="O233" s="23"/>
      <c r="P233" s="10"/>
      <c r="Q233" s="10"/>
      <c r="R233" s="10"/>
      <c r="S233" s="10"/>
      <c r="T233" s="10"/>
      <c r="U233" s="10"/>
      <c r="V233" s="23"/>
      <c r="W233" s="10"/>
      <c r="X233" s="10"/>
      <c r="Y233" s="10"/>
      <c r="Z233" s="10"/>
      <c r="AA233" s="10"/>
      <c r="AB233" s="23"/>
      <c r="AC233" s="10"/>
      <c r="AD233" s="10" t="s">
        <v>29</v>
      </c>
    </row>
    <row r="234" spans="1:56" x14ac:dyDescent="0.4">
      <c r="A234" s="7"/>
      <c r="B234" s="8"/>
      <c r="C234" s="8"/>
      <c r="D234" s="8"/>
      <c r="E234" s="8"/>
      <c r="F234" s="8"/>
      <c r="G234" s="8"/>
      <c r="H234" s="8"/>
      <c r="I234" s="9"/>
    </row>
    <row r="235" spans="1:56" x14ac:dyDescent="0.4">
      <c r="A235" s="7"/>
      <c r="B235" s="8"/>
      <c r="C235" s="8"/>
      <c r="D235" s="8"/>
      <c r="E235" s="8"/>
      <c r="F235" s="8"/>
      <c r="G235" s="8"/>
      <c r="H235" s="8"/>
      <c r="I235" s="9"/>
    </row>
    <row r="236" spans="1:56" x14ac:dyDescent="0.4">
      <c r="A236" s="7"/>
      <c r="B236" s="8"/>
      <c r="C236" s="8"/>
      <c r="D236" s="8"/>
      <c r="E236" s="8"/>
      <c r="F236" s="8"/>
      <c r="G236" s="8"/>
      <c r="H236" s="8"/>
      <c r="I236" s="9"/>
    </row>
    <row r="237" spans="1:56" x14ac:dyDescent="0.4">
      <c r="A237" s="7"/>
      <c r="B237" s="8"/>
      <c r="C237" s="8"/>
      <c r="D237" s="8"/>
      <c r="E237" s="8"/>
      <c r="F237" s="8"/>
      <c r="G237" s="8"/>
      <c r="H237" s="8"/>
      <c r="I237" s="9"/>
    </row>
    <row r="238" spans="1:56" x14ac:dyDescent="0.4">
      <c r="A238" s="7"/>
      <c r="B238" s="8"/>
      <c r="C238" s="8"/>
      <c r="D238" s="8"/>
      <c r="E238" s="8"/>
      <c r="F238" s="8"/>
      <c r="G238" s="8"/>
      <c r="H238" s="8"/>
      <c r="I238" s="9"/>
    </row>
    <row r="239" spans="1:56" x14ac:dyDescent="0.4">
      <c r="A239" s="7"/>
      <c r="B239" s="8"/>
      <c r="C239" s="8"/>
      <c r="D239" s="8"/>
      <c r="E239" s="8"/>
      <c r="F239" s="8"/>
      <c r="G239" s="8"/>
      <c r="H239" s="8"/>
      <c r="I239" s="9"/>
    </row>
    <row r="240" spans="1:56" x14ac:dyDescent="0.4">
      <c r="A240" s="7"/>
      <c r="B240" s="8"/>
      <c r="C240" s="8"/>
      <c r="D240" s="8"/>
      <c r="E240" s="8"/>
      <c r="F240" s="8"/>
      <c r="G240" s="8"/>
      <c r="H240" s="8"/>
      <c r="I240" s="9"/>
    </row>
    <row r="241" spans="1:9" x14ac:dyDescent="0.4">
      <c r="A241" s="7"/>
      <c r="B241" s="8"/>
      <c r="C241" s="8"/>
      <c r="D241" s="8"/>
      <c r="E241" s="8"/>
      <c r="F241" s="8"/>
      <c r="G241" s="8"/>
      <c r="H241" s="8"/>
      <c r="I241" s="9"/>
    </row>
    <row r="242" spans="1:9" x14ac:dyDescent="0.4">
      <c r="A242" s="7"/>
      <c r="B242" s="8"/>
      <c r="C242" s="8"/>
      <c r="D242" s="8"/>
      <c r="E242" s="8"/>
      <c r="F242" s="8"/>
      <c r="G242" s="8"/>
      <c r="H242" s="8"/>
      <c r="I242" s="9"/>
    </row>
    <row r="243" spans="1:9" x14ac:dyDescent="0.4">
      <c r="A243" s="7"/>
      <c r="B243" s="8"/>
      <c r="C243" s="8"/>
      <c r="D243" s="8"/>
      <c r="E243" s="8"/>
      <c r="F243" s="8"/>
      <c r="G243" s="8"/>
      <c r="H243" s="8"/>
      <c r="I243" s="9"/>
    </row>
    <row r="244" spans="1:9" x14ac:dyDescent="0.4">
      <c r="A244" s="7"/>
      <c r="B244" s="8"/>
      <c r="C244" s="8"/>
      <c r="D244" s="8"/>
      <c r="E244" s="8"/>
      <c r="F244" s="8"/>
      <c r="G244" s="8"/>
      <c r="H244" s="8"/>
      <c r="I244" s="9"/>
    </row>
    <row r="245" spans="1:9" x14ac:dyDescent="0.4">
      <c r="A245" s="7"/>
      <c r="B245" s="8"/>
      <c r="C245" s="8"/>
      <c r="D245" s="8"/>
      <c r="E245" s="8"/>
      <c r="F245" s="8"/>
      <c r="G245" s="8"/>
      <c r="H245" s="8"/>
      <c r="I245" s="9"/>
    </row>
    <row r="246" spans="1:9" x14ac:dyDescent="0.4">
      <c r="A246" s="7"/>
      <c r="B246" s="8"/>
      <c r="C246" s="8"/>
      <c r="D246" s="8"/>
      <c r="E246" s="8"/>
      <c r="F246" s="8"/>
      <c r="G246" s="8"/>
      <c r="H246" s="8"/>
      <c r="I246" s="9"/>
    </row>
    <row r="247" spans="1:9" x14ac:dyDescent="0.4">
      <c r="A247" s="7"/>
      <c r="B247" s="8"/>
      <c r="C247" s="8"/>
      <c r="D247" s="8"/>
      <c r="E247" s="8"/>
      <c r="F247" s="8"/>
      <c r="G247" s="8"/>
      <c r="H247" s="8"/>
      <c r="I247" s="9"/>
    </row>
    <row r="248" spans="1:9" x14ac:dyDescent="0.4">
      <c r="A248" s="7"/>
      <c r="B248" s="8"/>
      <c r="C248" s="8"/>
      <c r="D248" s="8"/>
      <c r="E248" s="8"/>
      <c r="F248" s="8"/>
      <c r="G248" s="8"/>
      <c r="H248" s="8"/>
      <c r="I248" s="9"/>
    </row>
    <row r="249" spans="1:9" x14ac:dyDescent="0.4">
      <c r="A249" s="7"/>
      <c r="B249" s="8"/>
      <c r="C249" s="8"/>
      <c r="D249" s="8"/>
      <c r="E249" s="8"/>
      <c r="F249" s="8"/>
      <c r="G249" s="8"/>
      <c r="H249" s="8"/>
      <c r="I249" s="9"/>
    </row>
    <row r="250" spans="1:9" x14ac:dyDescent="0.4">
      <c r="A250" s="7"/>
      <c r="B250" s="8"/>
      <c r="C250" s="8"/>
      <c r="D250" s="8"/>
      <c r="E250" s="8"/>
      <c r="F250" s="8"/>
      <c r="G250" s="8"/>
      <c r="H250" s="8"/>
      <c r="I250" s="9"/>
    </row>
    <row r="251" spans="1:9" x14ac:dyDescent="0.4">
      <c r="A251" s="7"/>
      <c r="B251" s="8"/>
      <c r="C251" s="8"/>
      <c r="D251" s="8"/>
      <c r="E251" s="8"/>
      <c r="F251" s="8"/>
      <c r="G251" s="8"/>
      <c r="H251" s="8"/>
      <c r="I251" s="9"/>
    </row>
    <row r="252" spans="1:9" x14ac:dyDescent="0.4">
      <c r="A252" s="7"/>
      <c r="B252" s="8"/>
      <c r="C252" s="8"/>
      <c r="D252" s="8"/>
      <c r="E252" s="8"/>
      <c r="F252" s="8"/>
      <c r="G252" s="8"/>
      <c r="H252" s="8"/>
      <c r="I252" s="9"/>
    </row>
    <row r="253" spans="1:9" x14ac:dyDescent="0.4">
      <c r="A253" s="7"/>
      <c r="B253" s="8"/>
      <c r="C253" s="8"/>
      <c r="D253" s="8"/>
      <c r="E253" s="8"/>
      <c r="F253" s="8"/>
      <c r="G253" s="8"/>
      <c r="H253" s="8"/>
      <c r="I253" s="9"/>
    </row>
    <row r="254" spans="1:9" x14ac:dyDescent="0.4">
      <c r="A254" s="7"/>
      <c r="B254" s="8"/>
      <c r="C254" s="8"/>
      <c r="D254" s="8"/>
      <c r="E254" s="8"/>
      <c r="F254" s="8"/>
      <c r="G254" s="8"/>
      <c r="H254" s="8"/>
      <c r="I254" s="9"/>
    </row>
    <row r="255" spans="1:9" x14ac:dyDescent="0.4">
      <c r="A255" s="7"/>
      <c r="B255" s="8"/>
      <c r="C255" s="8"/>
      <c r="D255" s="8"/>
      <c r="E255" s="8"/>
      <c r="F255" s="8"/>
      <c r="G255" s="8"/>
      <c r="H255" s="8"/>
      <c r="I255" s="9"/>
    </row>
    <row r="256" spans="1:9" x14ac:dyDescent="0.4">
      <c r="A256" s="7"/>
      <c r="B256" s="8"/>
      <c r="C256" s="8"/>
      <c r="D256" s="8"/>
      <c r="E256" s="8"/>
      <c r="F256" s="8"/>
      <c r="G256" s="8"/>
      <c r="H256" s="8"/>
      <c r="I256" s="9"/>
    </row>
    <row r="257" spans="1:9" x14ac:dyDescent="0.4">
      <c r="A257" s="7"/>
      <c r="B257" s="8"/>
      <c r="C257" s="8"/>
      <c r="D257" s="8"/>
      <c r="E257" s="8"/>
      <c r="F257" s="8"/>
      <c r="G257" s="8"/>
      <c r="H257" s="8"/>
      <c r="I257" s="9"/>
    </row>
    <row r="258" spans="1:9" x14ac:dyDescent="0.4">
      <c r="A258" s="7"/>
      <c r="B258" s="8"/>
      <c r="C258" s="8"/>
      <c r="D258" s="8"/>
      <c r="E258" s="8"/>
      <c r="F258" s="8"/>
      <c r="G258" s="8"/>
      <c r="H258" s="8"/>
      <c r="I258" s="9"/>
    </row>
    <row r="259" spans="1:9" x14ac:dyDescent="0.4">
      <c r="A259" s="7"/>
      <c r="B259" s="8"/>
      <c r="C259" s="8"/>
      <c r="D259" s="8"/>
      <c r="E259" s="8"/>
      <c r="F259" s="8"/>
      <c r="G259" s="8"/>
      <c r="H259" s="8"/>
      <c r="I259" s="9"/>
    </row>
    <row r="260" spans="1:9" x14ac:dyDescent="0.4">
      <c r="A260" s="7"/>
      <c r="B260" s="8"/>
      <c r="C260" s="8"/>
      <c r="D260" s="8"/>
      <c r="E260" s="8"/>
      <c r="F260" s="8"/>
      <c r="G260" s="8"/>
      <c r="H260" s="8"/>
      <c r="I260" s="9"/>
    </row>
    <row r="261" spans="1:9" x14ac:dyDescent="0.4">
      <c r="A261" s="7"/>
      <c r="B261" s="8"/>
      <c r="C261" s="8"/>
      <c r="D261" s="8"/>
      <c r="E261" s="8"/>
      <c r="F261" s="8"/>
      <c r="G261" s="8"/>
      <c r="H261" s="8"/>
      <c r="I261" s="9"/>
    </row>
    <row r="262" spans="1:9" x14ac:dyDescent="0.4">
      <c r="A262" s="7"/>
      <c r="B262" s="8"/>
      <c r="C262" s="8"/>
      <c r="D262" s="8"/>
      <c r="E262" s="8"/>
      <c r="F262" s="8"/>
      <c r="G262" s="8"/>
      <c r="H262" s="8"/>
      <c r="I262" s="9"/>
    </row>
    <row r="263" spans="1:9" x14ac:dyDescent="0.4">
      <c r="A263" s="7"/>
      <c r="B263" s="8"/>
      <c r="C263" s="8"/>
      <c r="D263" s="8"/>
      <c r="E263" s="8"/>
      <c r="F263" s="8"/>
      <c r="G263" s="8"/>
      <c r="H263" s="8"/>
      <c r="I263" s="9"/>
    </row>
    <row r="264" spans="1:9" x14ac:dyDescent="0.4">
      <c r="A264" s="7"/>
      <c r="B264" s="8"/>
      <c r="C264" s="8"/>
      <c r="D264" s="8"/>
      <c r="E264" s="8"/>
      <c r="F264" s="8"/>
      <c r="G264" s="8"/>
      <c r="H264" s="8"/>
      <c r="I264" s="9"/>
    </row>
    <row r="265" spans="1:9" x14ac:dyDescent="0.4">
      <c r="A265" s="7"/>
      <c r="B265" s="8"/>
      <c r="C265" s="8"/>
      <c r="D265" s="8"/>
      <c r="E265" s="8"/>
      <c r="F265" s="8"/>
      <c r="G265" s="8"/>
      <c r="H265" s="8"/>
      <c r="I265" s="9"/>
    </row>
    <row r="266" spans="1:9" x14ac:dyDescent="0.4">
      <c r="A266" s="7"/>
      <c r="B266" s="8"/>
      <c r="C266" s="8"/>
      <c r="D266" s="8"/>
      <c r="E266" s="8"/>
      <c r="F266" s="8"/>
      <c r="G266" s="8"/>
      <c r="H266" s="8"/>
      <c r="I266" s="9"/>
    </row>
    <row r="267" spans="1:9" x14ac:dyDescent="0.4">
      <c r="A267" s="7"/>
      <c r="B267" s="8"/>
      <c r="C267" s="8"/>
      <c r="D267" s="8"/>
      <c r="E267" s="8"/>
      <c r="F267" s="8"/>
      <c r="G267" s="8"/>
      <c r="H267" s="8"/>
      <c r="I267" s="9"/>
    </row>
    <row r="268" spans="1:9" x14ac:dyDescent="0.4">
      <c r="A268" s="7"/>
      <c r="B268" s="8"/>
      <c r="C268" s="8"/>
      <c r="D268" s="8"/>
      <c r="E268" s="8"/>
      <c r="F268" s="8"/>
      <c r="G268" s="8"/>
      <c r="H268" s="8"/>
      <c r="I268" s="9"/>
    </row>
    <row r="269" spans="1:9" x14ac:dyDescent="0.4">
      <c r="A269" s="7"/>
      <c r="B269" s="8"/>
      <c r="C269" s="8"/>
      <c r="D269" s="8"/>
      <c r="E269" s="8"/>
      <c r="F269" s="8"/>
      <c r="G269" s="8"/>
      <c r="H269" s="8"/>
      <c r="I269" s="9"/>
    </row>
    <row r="270" spans="1:9" x14ac:dyDescent="0.4">
      <c r="A270" s="7"/>
      <c r="B270" s="8"/>
      <c r="C270" s="8"/>
      <c r="D270" s="8"/>
      <c r="E270" s="8"/>
      <c r="F270" s="8"/>
      <c r="G270" s="8"/>
      <c r="H270" s="8"/>
      <c r="I270" s="9"/>
    </row>
    <row r="271" spans="1:9" x14ac:dyDescent="0.4">
      <c r="A271" s="7"/>
      <c r="B271" s="8"/>
      <c r="C271" s="8"/>
      <c r="D271" s="8"/>
      <c r="E271" s="8"/>
      <c r="F271" s="8"/>
      <c r="G271" s="8"/>
      <c r="H271" s="8"/>
      <c r="I271" s="9"/>
    </row>
    <row r="272" spans="1:9" x14ac:dyDescent="0.4">
      <c r="A272" s="7"/>
      <c r="B272" s="8"/>
      <c r="C272" s="8"/>
      <c r="D272" s="8"/>
      <c r="E272" s="8"/>
      <c r="F272" s="8"/>
      <c r="G272" s="8"/>
      <c r="H272" s="8"/>
      <c r="I272" s="9"/>
    </row>
    <row r="273" spans="1:9" x14ac:dyDescent="0.4">
      <c r="A273" s="7"/>
      <c r="B273" s="8"/>
      <c r="C273" s="8"/>
      <c r="D273" s="8"/>
      <c r="E273" s="8"/>
      <c r="F273" s="8"/>
      <c r="G273" s="8"/>
      <c r="H273" s="8"/>
      <c r="I273" s="9"/>
    </row>
    <row r="274" spans="1:9" x14ac:dyDescent="0.4">
      <c r="A274" s="7"/>
      <c r="B274" s="8"/>
      <c r="C274" s="8"/>
      <c r="D274" s="8"/>
      <c r="E274" s="8"/>
      <c r="F274" s="8"/>
      <c r="G274" s="8"/>
      <c r="H274" s="8"/>
      <c r="I274" s="9"/>
    </row>
    <row r="275" spans="1:9" x14ac:dyDescent="0.4">
      <c r="A275" s="7"/>
      <c r="B275" s="8"/>
      <c r="C275" s="8"/>
      <c r="D275" s="8"/>
      <c r="E275" s="8"/>
      <c r="F275" s="8"/>
      <c r="G275" s="8"/>
      <c r="H275" s="8"/>
      <c r="I275" s="9"/>
    </row>
    <row r="276" spans="1:9" x14ac:dyDescent="0.4">
      <c r="A276" s="7"/>
      <c r="B276" s="8"/>
      <c r="C276" s="8"/>
      <c r="D276" s="8"/>
      <c r="E276" s="8"/>
      <c r="F276" s="8"/>
      <c r="G276" s="8"/>
      <c r="H276" s="8"/>
      <c r="I276" s="9"/>
    </row>
    <row r="277" spans="1:9" x14ac:dyDescent="0.4">
      <c r="A277" s="7"/>
      <c r="B277" s="8"/>
      <c r="C277" s="8"/>
      <c r="D277" s="8"/>
      <c r="E277" s="8"/>
      <c r="F277" s="8"/>
      <c r="G277" s="8"/>
      <c r="H277" s="8"/>
      <c r="I277" s="9"/>
    </row>
    <row r="278" spans="1:9" x14ac:dyDescent="0.4">
      <c r="A278" s="7"/>
      <c r="B278" s="8"/>
      <c r="C278" s="8"/>
      <c r="D278" s="8"/>
      <c r="E278" s="8"/>
      <c r="F278" s="8"/>
      <c r="G278" s="8"/>
      <c r="H278" s="8"/>
      <c r="I278" s="9"/>
    </row>
    <row r="279" spans="1:9" x14ac:dyDescent="0.4">
      <c r="A279" s="7"/>
      <c r="B279" s="8"/>
      <c r="C279" s="8"/>
      <c r="D279" s="8"/>
      <c r="E279" s="8"/>
      <c r="F279" s="8"/>
      <c r="G279" s="8"/>
      <c r="H279" s="8"/>
      <c r="I279" s="9"/>
    </row>
    <row r="280" spans="1:9" x14ac:dyDescent="0.4">
      <c r="A280" s="7"/>
      <c r="B280" s="8"/>
      <c r="C280" s="8"/>
      <c r="D280" s="8"/>
      <c r="E280" s="8"/>
      <c r="F280" s="8"/>
      <c r="G280" s="8"/>
      <c r="H280" s="8"/>
      <c r="I280" s="9"/>
    </row>
    <row r="281" spans="1:9" x14ac:dyDescent="0.4">
      <c r="A281" s="7"/>
      <c r="B281" s="8"/>
      <c r="C281" s="8"/>
      <c r="D281" s="8"/>
      <c r="E281" s="8"/>
      <c r="F281" s="8"/>
      <c r="G281" s="8"/>
      <c r="H281" s="8"/>
      <c r="I281" s="9"/>
    </row>
    <row r="282" spans="1:9" x14ac:dyDescent="0.4">
      <c r="A282" s="7"/>
      <c r="B282" s="8"/>
      <c r="C282" s="8"/>
      <c r="D282" s="8"/>
      <c r="E282" s="8"/>
      <c r="F282" s="8"/>
      <c r="G282" s="8"/>
      <c r="H282" s="8"/>
      <c r="I282" s="9"/>
    </row>
    <row r="283" spans="1:9" x14ac:dyDescent="0.4">
      <c r="A283" s="7"/>
      <c r="B283" s="8"/>
      <c r="C283" s="8"/>
      <c r="D283" s="8"/>
      <c r="E283" s="8"/>
      <c r="F283" s="8"/>
      <c r="G283" s="8"/>
      <c r="H283" s="8"/>
      <c r="I283" s="9"/>
    </row>
    <row r="284" spans="1:9" x14ac:dyDescent="0.4">
      <c r="A284" s="7"/>
      <c r="B284" s="8"/>
      <c r="C284" s="8"/>
      <c r="D284" s="8"/>
      <c r="E284" s="8"/>
      <c r="F284" s="8"/>
      <c r="G284" s="8"/>
      <c r="H284" s="8"/>
      <c r="I284" s="9"/>
    </row>
    <row r="285" spans="1:9" x14ac:dyDescent="0.4">
      <c r="A285" s="7"/>
      <c r="B285" s="8"/>
      <c r="C285" s="8"/>
      <c r="D285" s="8"/>
      <c r="E285" s="8"/>
      <c r="F285" s="8"/>
      <c r="G285" s="8"/>
      <c r="H285" s="8"/>
      <c r="I285" s="9"/>
    </row>
    <row r="286" spans="1:9" x14ac:dyDescent="0.4">
      <c r="A286" s="7"/>
      <c r="B286" s="8"/>
      <c r="C286" s="8"/>
      <c r="D286" s="8"/>
      <c r="E286" s="8"/>
      <c r="F286" s="8"/>
      <c r="G286" s="8"/>
      <c r="H286" s="8"/>
      <c r="I286" s="9"/>
    </row>
    <row r="287" spans="1:9" x14ac:dyDescent="0.4">
      <c r="A287" s="7"/>
      <c r="B287" s="8"/>
      <c r="C287" s="8"/>
      <c r="D287" s="8"/>
      <c r="E287" s="8"/>
      <c r="F287" s="8"/>
      <c r="G287" s="8"/>
      <c r="H287" s="8"/>
      <c r="I287" s="9"/>
    </row>
    <row r="288" spans="1:9" x14ac:dyDescent="0.4">
      <c r="A288" s="7"/>
      <c r="B288" s="8"/>
      <c r="C288" s="8"/>
      <c r="D288" s="8"/>
      <c r="E288" s="8"/>
      <c r="F288" s="8"/>
      <c r="G288" s="8"/>
      <c r="H288" s="8"/>
      <c r="I288" s="9"/>
    </row>
    <row r="289" spans="1:9" x14ac:dyDescent="0.4">
      <c r="A289" s="7"/>
      <c r="B289" s="8"/>
      <c r="C289" s="8"/>
      <c r="D289" s="8"/>
      <c r="E289" s="8"/>
      <c r="F289" s="8"/>
      <c r="G289" s="8"/>
      <c r="H289" s="8"/>
      <c r="I289" s="9"/>
    </row>
    <row r="290" spans="1:9" x14ac:dyDescent="0.4">
      <c r="A290" s="7"/>
      <c r="B290" s="8"/>
      <c r="C290" s="8"/>
      <c r="D290" s="8"/>
      <c r="E290" s="8"/>
      <c r="F290" s="8"/>
      <c r="G290" s="8"/>
      <c r="H290" s="8"/>
      <c r="I290" s="9"/>
    </row>
    <row r="291" spans="1:9" x14ac:dyDescent="0.4">
      <c r="A291" s="7"/>
      <c r="B291" s="8"/>
      <c r="C291" s="8"/>
      <c r="D291" s="8"/>
      <c r="E291" s="8"/>
      <c r="F291" s="8"/>
      <c r="G291" s="8"/>
      <c r="H291" s="8"/>
      <c r="I291" s="9"/>
    </row>
    <row r="292" spans="1:9" x14ac:dyDescent="0.4">
      <c r="A292" s="7"/>
      <c r="B292" s="8"/>
      <c r="C292" s="8"/>
      <c r="D292" s="8"/>
      <c r="E292" s="8"/>
      <c r="F292" s="8"/>
      <c r="G292" s="8"/>
      <c r="H292" s="8"/>
      <c r="I292" s="9"/>
    </row>
    <row r="293" spans="1:9" x14ac:dyDescent="0.4">
      <c r="A293" s="7"/>
      <c r="B293" s="8"/>
      <c r="C293" s="8"/>
      <c r="D293" s="8"/>
      <c r="E293" s="8"/>
      <c r="F293" s="8"/>
      <c r="G293" s="8"/>
      <c r="H293" s="8"/>
      <c r="I293" s="9"/>
    </row>
    <row r="294" spans="1:9" x14ac:dyDescent="0.4">
      <c r="A294" s="7"/>
      <c r="B294" s="8"/>
      <c r="C294" s="8"/>
      <c r="D294" s="8"/>
      <c r="E294" s="8"/>
      <c r="F294" s="8"/>
      <c r="G294" s="8"/>
      <c r="H294" s="8"/>
      <c r="I294" s="9"/>
    </row>
    <row r="295" spans="1:9" x14ac:dyDescent="0.4">
      <c r="A295" s="7"/>
      <c r="B295" s="8"/>
      <c r="C295" s="8"/>
      <c r="D295" s="8"/>
      <c r="E295" s="8"/>
      <c r="F295" s="8"/>
      <c r="G295" s="8"/>
      <c r="H295" s="8"/>
      <c r="I295" s="9"/>
    </row>
    <row r="296" spans="1:9" x14ac:dyDescent="0.4">
      <c r="A296" s="7"/>
      <c r="B296" s="8"/>
      <c r="C296" s="8"/>
      <c r="D296" s="8"/>
      <c r="E296" s="8"/>
      <c r="F296" s="8"/>
      <c r="G296" s="8"/>
      <c r="H296" s="8"/>
      <c r="I296" s="9"/>
    </row>
    <row r="297" spans="1:9" x14ac:dyDescent="0.4">
      <c r="A297" s="7"/>
      <c r="B297" s="8"/>
      <c r="C297" s="8"/>
      <c r="D297" s="8"/>
      <c r="E297" s="8"/>
      <c r="F297" s="8"/>
      <c r="G297" s="8"/>
      <c r="H297" s="8"/>
      <c r="I297" s="9"/>
    </row>
    <row r="298" spans="1:9" x14ac:dyDescent="0.4">
      <c r="A298" s="7"/>
      <c r="B298" s="8"/>
      <c r="C298" s="8"/>
      <c r="D298" s="8"/>
      <c r="E298" s="8"/>
      <c r="F298" s="8"/>
      <c r="G298" s="8"/>
      <c r="H298" s="8"/>
      <c r="I298" s="9"/>
    </row>
    <row r="299" spans="1:9" x14ac:dyDescent="0.4">
      <c r="A299" s="7"/>
      <c r="B299" s="8"/>
      <c r="C299" s="8"/>
      <c r="D299" s="8"/>
      <c r="E299" s="8"/>
      <c r="F299" s="8"/>
      <c r="G299" s="8"/>
      <c r="H299" s="8"/>
      <c r="I299" s="9"/>
    </row>
    <row r="300" spans="1:9" x14ac:dyDescent="0.4">
      <c r="A300" s="7"/>
      <c r="B300" s="8"/>
      <c r="C300" s="8"/>
      <c r="D300" s="8"/>
      <c r="E300" s="8"/>
      <c r="F300" s="8"/>
      <c r="G300" s="8"/>
      <c r="H300" s="8"/>
      <c r="I300" s="9"/>
    </row>
    <row r="301" spans="1:9" x14ac:dyDescent="0.4">
      <c r="A301" s="7"/>
      <c r="B301" s="8"/>
      <c r="C301" s="8"/>
      <c r="D301" s="8"/>
      <c r="E301" s="8"/>
      <c r="F301" s="8"/>
      <c r="G301" s="8"/>
      <c r="H301" s="8"/>
      <c r="I301" s="9"/>
    </row>
    <row r="302" spans="1:9" x14ac:dyDescent="0.4">
      <c r="A302" s="7"/>
      <c r="B302" s="8"/>
      <c r="C302" s="8"/>
      <c r="D302" s="8"/>
      <c r="E302" s="8"/>
      <c r="F302" s="8"/>
      <c r="G302" s="8"/>
      <c r="H302" s="8"/>
      <c r="I302" s="9"/>
    </row>
    <row r="303" spans="1:9" x14ac:dyDescent="0.4">
      <c r="A303" s="7"/>
      <c r="B303" s="8"/>
      <c r="C303" s="8"/>
      <c r="D303" s="8"/>
      <c r="E303" s="8"/>
      <c r="F303" s="8"/>
      <c r="G303" s="8"/>
      <c r="H303" s="8"/>
      <c r="I303" s="9"/>
    </row>
    <row r="304" spans="1:9" x14ac:dyDescent="0.4">
      <c r="A304" s="7"/>
      <c r="B304" s="8"/>
      <c r="C304" s="8"/>
      <c r="D304" s="8"/>
      <c r="E304" s="8"/>
      <c r="F304" s="8"/>
      <c r="G304" s="8"/>
      <c r="H304" s="8"/>
      <c r="I304" s="9"/>
    </row>
    <row r="305" spans="1:9" x14ac:dyDescent="0.4">
      <c r="A305" s="7"/>
      <c r="B305" s="8"/>
      <c r="C305" s="8"/>
      <c r="D305" s="8"/>
      <c r="E305" s="8"/>
      <c r="F305" s="8"/>
      <c r="G305" s="8"/>
      <c r="H305" s="8"/>
      <c r="I305" s="9"/>
    </row>
    <row r="306" spans="1:9" x14ac:dyDescent="0.4">
      <c r="A306" s="7"/>
      <c r="B306" s="8"/>
      <c r="C306" s="8"/>
      <c r="D306" s="8"/>
      <c r="E306" s="8"/>
      <c r="F306" s="8"/>
      <c r="G306" s="8"/>
      <c r="H306" s="8"/>
      <c r="I306" s="9"/>
    </row>
    <row r="307" spans="1:9" x14ac:dyDescent="0.4">
      <c r="A307" s="7"/>
      <c r="B307" s="8"/>
      <c r="C307" s="8"/>
      <c r="D307" s="8"/>
      <c r="E307" s="8"/>
      <c r="F307" s="8"/>
      <c r="G307" s="8"/>
      <c r="H307" s="8"/>
      <c r="I307" s="9"/>
    </row>
    <row r="308" spans="1:9" x14ac:dyDescent="0.4">
      <c r="A308" s="7"/>
      <c r="B308" s="8"/>
      <c r="C308" s="8"/>
      <c r="D308" s="8"/>
      <c r="E308" s="8"/>
      <c r="F308" s="8"/>
      <c r="G308" s="8"/>
      <c r="H308" s="8"/>
      <c r="I308" s="9"/>
    </row>
    <row r="309" spans="1:9" x14ac:dyDescent="0.4">
      <c r="A309" s="7"/>
      <c r="B309" s="8"/>
      <c r="C309" s="8"/>
      <c r="D309" s="8"/>
      <c r="E309" s="8"/>
      <c r="F309" s="8"/>
      <c r="G309" s="8"/>
      <c r="H309" s="8"/>
      <c r="I309" s="9"/>
    </row>
    <row r="310" spans="1:9" x14ac:dyDescent="0.4">
      <c r="A310" s="7"/>
      <c r="B310" s="8"/>
      <c r="C310" s="8"/>
      <c r="D310" s="8"/>
      <c r="E310" s="8"/>
      <c r="F310" s="8"/>
      <c r="G310" s="8"/>
      <c r="H310" s="8"/>
      <c r="I310" s="9"/>
    </row>
    <row r="311" spans="1:9" x14ac:dyDescent="0.4">
      <c r="A311" s="7"/>
      <c r="B311" s="8"/>
      <c r="C311" s="8"/>
      <c r="D311" s="8"/>
      <c r="E311" s="8"/>
      <c r="F311" s="8"/>
      <c r="G311" s="8"/>
      <c r="H311" s="8"/>
      <c r="I311" s="9"/>
    </row>
    <row r="312" spans="1:9" x14ac:dyDescent="0.4">
      <c r="A312" s="7"/>
      <c r="B312" s="8"/>
      <c r="C312" s="8"/>
      <c r="D312" s="8"/>
      <c r="E312" s="8"/>
      <c r="F312" s="8"/>
      <c r="G312" s="8"/>
      <c r="H312" s="8"/>
      <c r="I312" s="9"/>
    </row>
    <row r="313" spans="1:9" x14ac:dyDescent="0.4">
      <c r="A313" s="7"/>
      <c r="B313" s="8"/>
      <c r="C313" s="8"/>
      <c r="D313" s="8"/>
      <c r="E313" s="8"/>
      <c r="F313" s="8"/>
      <c r="G313" s="8"/>
      <c r="H313" s="8"/>
      <c r="I313" s="9"/>
    </row>
    <row r="314" spans="1:9" x14ac:dyDescent="0.4">
      <c r="A314" s="7"/>
      <c r="B314" s="8"/>
      <c r="C314" s="8"/>
      <c r="D314" s="8"/>
      <c r="E314" s="8"/>
      <c r="F314" s="8"/>
      <c r="G314" s="8"/>
      <c r="H314" s="8"/>
      <c r="I314" s="9"/>
    </row>
    <row r="315" spans="1:9" x14ac:dyDescent="0.4">
      <c r="A315" s="7"/>
      <c r="B315" s="8"/>
      <c r="C315" s="8"/>
      <c r="D315" s="8"/>
      <c r="E315" s="8"/>
      <c r="F315" s="8"/>
      <c r="G315" s="8"/>
      <c r="H315" s="8"/>
      <c r="I315" s="9"/>
    </row>
    <row r="316" spans="1:9" x14ac:dyDescent="0.4">
      <c r="A316" s="7"/>
      <c r="B316" s="8"/>
      <c r="C316" s="8"/>
      <c r="D316" s="8"/>
      <c r="E316" s="8"/>
      <c r="F316" s="8"/>
      <c r="G316" s="8"/>
      <c r="H316" s="8"/>
      <c r="I316" s="9"/>
    </row>
    <row r="317" spans="1:9" x14ac:dyDescent="0.4">
      <c r="A317" s="7"/>
      <c r="B317" s="8"/>
      <c r="C317" s="8"/>
      <c r="D317" s="8"/>
      <c r="E317" s="8"/>
      <c r="F317" s="8"/>
      <c r="G317" s="8"/>
      <c r="H317" s="8"/>
      <c r="I317" s="9"/>
    </row>
    <row r="318" spans="1:9" x14ac:dyDescent="0.4">
      <c r="A318" s="7"/>
      <c r="B318" s="8"/>
      <c r="C318" s="8"/>
      <c r="D318" s="8"/>
      <c r="E318" s="8"/>
      <c r="F318" s="8"/>
      <c r="G318" s="8"/>
      <c r="H318" s="8"/>
      <c r="I318" s="9"/>
    </row>
    <row r="319" spans="1:9" x14ac:dyDescent="0.4">
      <c r="A319" s="7"/>
      <c r="B319" s="8"/>
      <c r="C319" s="8"/>
      <c r="D319" s="8"/>
      <c r="E319" s="8"/>
      <c r="F319" s="8"/>
      <c r="G319" s="8"/>
      <c r="H319" s="8"/>
      <c r="I319" s="9"/>
    </row>
    <row r="320" spans="1:9" x14ac:dyDescent="0.4">
      <c r="A320" s="7"/>
      <c r="B320" s="8"/>
      <c r="C320" s="8"/>
      <c r="D320" s="8"/>
      <c r="E320" s="8"/>
      <c r="F320" s="8"/>
      <c r="G320" s="8"/>
      <c r="H320" s="8"/>
      <c r="I320" s="9"/>
    </row>
    <row r="321" spans="1:9" x14ac:dyDescent="0.4">
      <c r="A321" s="7"/>
      <c r="B321" s="8"/>
      <c r="C321" s="8"/>
      <c r="D321" s="8"/>
      <c r="E321" s="8"/>
      <c r="F321" s="8"/>
      <c r="G321" s="8"/>
      <c r="H321" s="8"/>
      <c r="I321" s="9"/>
    </row>
    <row r="322" spans="1:9" x14ac:dyDescent="0.4">
      <c r="A322" s="7"/>
      <c r="B322" s="8"/>
      <c r="C322" s="8"/>
      <c r="D322" s="8"/>
      <c r="E322" s="8"/>
      <c r="F322" s="8"/>
      <c r="G322" s="8"/>
      <c r="H322" s="8"/>
      <c r="I322" s="9"/>
    </row>
    <row r="323" spans="1:9" x14ac:dyDescent="0.4">
      <c r="A323" s="7"/>
      <c r="B323" s="8"/>
      <c r="C323" s="8"/>
      <c r="D323" s="8"/>
      <c r="E323" s="8"/>
      <c r="F323" s="8"/>
      <c r="G323" s="8"/>
      <c r="H323" s="8"/>
      <c r="I323" s="9"/>
    </row>
    <row r="324" spans="1:9" x14ac:dyDescent="0.4">
      <c r="A324" s="7"/>
      <c r="B324" s="8"/>
      <c r="C324" s="8"/>
      <c r="D324" s="8"/>
      <c r="E324" s="8"/>
      <c r="F324" s="8"/>
      <c r="G324" s="8"/>
      <c r="H324" s="8"/>
      <c r="I324" s="9"/>
    </row>
    <row r="325" spans="1:9" x14ac:dyDescent="0.4">
      <c r="A325" s="7"/>
      <c r="B325" s="8"/>
      <c r="C325" s="8"/>
      <c r="D325" s="8"/>
      <c r="E325" s="8"/>
      <c r="F325" s="8"/>
      <c r="G325" s="8"/>
      <c r="H325" s="8"/>
      <c r="I325" s="9"/>
    </row>
    <row r="326" spans="1:9" x14ac:dyDescent="0.4">
      <c r="A326" s="7"/>
      <c r="B326" s="8"/>
      <c r="C326" s="8"/>
      <c r="D326" s="8"/>
      <c r="E326" s="8"/>
      <c r="F326" s="8"/>
      <c r="G326" s="8"/>
      <c r="H326" s="8"/>
      <c r="I326" s="9"/>
    </row>
    <row r="327" spans="1:9" x14ac:dyDescent="0.4">
      <c r="A327" s="7"/>
      <c r="B327" s="8"/>
      <c r="C327" s="8"/>
      <c r="D327" s="8"/>
      <c r="E327" s="8"/>
      <c r="F327" s="8"/>
      <c r="G327" s="8"/>
      <c r="H327" s="8"/>
      <c r="I327" s="9"/>
    </row>
    <row r="328" spans="1:9" x14ac:dyDescent="0.4">
      <c r="A328" s="7"/>
      <c r="B328" s="8"/>
      <c r="C328" s="8"/>
      <c r="D328" s="8"/>
      <c r="E328" s="8"/>
      <c r="F328" s="8"/>
      <c r="G328" s="8"/>
      <c r="H328" s="8"/>
      <c r="I328" s="9"/>
    </row>
    <row r="329" spans="1:9" x14ac:dyDescent="0.4">
      <c r="A329" s="7"/>
      <c r="B329" s="8"/>
      <c r="C329" s="8"/>
      <c r="D329" s="8"/>
      <c r="E329" s="8"/>
      <c r="F329" s="8"/>
      <c r="G329" s="8"/>
      <c r="H329" s="8"/>
      <c r="I329" s="9"/>
    </row>
    <row r="330" spans="1:9" x14ac:dyDescent="0.4">
      <c r="A330" s="7"/>
      <c r="B330" s="8"/>
      <c r="C330" s="8"/>
      <c r="D330" s="8"/>
      <c r="E330" s="8"/>
      <c r="F330" s="8"/>
      <c r="G330" s="8"/>
      <c r="H330" s="8"/>
      <c r="I330" s="9"/>
    </row>
    <row r="331" spans="1:9" x14ac:dyDescent="0.4">
      <c r="A331" s="7"/>
      <c r="B331" s="8"/>
      <c r="C331" s="8"/>
      <c r="D331" s="8"/>
      <c r="E331" s="8"/>
      <c r="F331" s="8"/>
      <c r="G331" s="8"/>
      <c r="H331" s="8"/>
      <c r="I331" s="9"/>
    </row>
    <row r="332" spans="1:9" x14ac:dyDescent="0.4">
      <c r="A332" s="7"/>
      <c r="B332" s="8"/>
      <c r="C332" s="8"/>
      <c r="D332" s="8"/>
      <c r="E332" s="8"/>
      <c r="F332" s="8"/>
      <c r="G332" s="8"/>
      <c r="H332" s="8"/>
      <c r="I332" s="9"/>
    </row>
    <row r="333" spans="1:9" x14ac:dyDescent="0.4">
      <c r="A333" s="7"/>
      <c r="B333" s="8"/>
      <c r="C333" s="8"/>
      <c r="D333" s="8"/>
      <c r="E333" s="8"/>
      <c r="F333" s="8"/>
      <c r="G333" s="8"/>
      <c r="H333" s="8"/>
      <c r="I333" s="9"/>
    </row>
    <row r="334" spans="1:9" x14ac:dyDescent="0.4">
      <c r="A334" s="7"/>
      <c r="B334" s="8"/>
      <c r="C334" s="8"/>
      <c r="D334" s="8"/>
      <c r="E334" s="8"/>
      <c r="F334" s="8"/>
      <c r="G334" s="8"/>
      <c r="H334" s="8"/>
      <c r="I334" s="9"/>
    </row>
    <row r="335" spans="1:9" x14ac:dyDescent="0.4">
      <c r="A335" s="7"/>
      <c r="B335" s="8"/>
      <c r="C335" s="8"/>
      <c r="D335" s="8"/>
      <c r="E335" s="8"/>
      <c r="F335" s="8"/>
      <c r="G335" s="8"/>
      <c r="H335" s="8"/>
      <c r="I335" s="9"/>
    </row>
    <row r="336" spans="1:9" x14ac:dyDescent="0.4">
      <c r="A336" s="7"/>
      <c r="B336" s="8"/>
      <c r="C336" s="8"/>
      <c r="D336" s="8"/>
      <c r="E336" s="8"/>
      <c r="F336" s="8"/>
      <c r="G336" s="8"/>
      <c r="H336" s="8"/>
      <c r="I336" s="9"/>
    </row>
    <row r="337" spans="1:9" x14ac:dyDescent="0.4">
      <c r="A337" s="7"/>
      <c r="B337" s="8"/>
      <c r="C337" s="8"/>
      <c r="D337" s="8"/>
      <c r="E337" s="8"/>
      <c r="F337" s="8"/>
      <c r="G337" s="8"/>
      <c r="H337" s="8"/>
      <c r="I337" s="9"/>
    </row>
    <row r="338" spans="1:9" x14ac:dyDescent="0.4">
      <c r="A338" s="7"/>
      <c r="B338" s="8"/>
      <c r="C338" s="8"/>
      <c r="D338" s="8"/>
      <c r="E338" s="8"/>
      <c r="F338" s="8"/>
      <c r="G338" s="8"/>
      <c r="H338" s="8"/>
      <c r="I338" s="9"/>
    </row>
    <row r="339" spans="1:9" x14ac:dyDescent="0.4">
      <c r="A339" s="7"/>
      <c r="B339" s="8"/>
      <c r="C339" s="8"/>
      <c r="D339" s="8"/>
      <c r="E339" s="8"/>
      <c r="F339" s="8"/>
      <c r="G339" s="8"/>
      <c r="H339" s="8"/>
      <c r="I339" s="9"/>
    </row>
    <row r="340" spans="1:9" x14ac:dyDescent="0.4">
      <c r="A340" s="7"/>
      <c r="B340" s="8"/>
      <c r="C340" s="8"/>
      <c r="D340" s="8"/>
      <c r="E340" s="8"/>
      <c r="F340" s="8"/>
      <c r="G340" s="8"/>
      <c r="H340" s="8"/>
      <c r="I340" s="9"/>
    </row>
    <row r="341" spans="1:9" x14ac:dyDescent="0.4">
      <c r="A341" s="7"/>
      <c r="B341" s="8"/>
      <c r="C341" s="8"/>
      <c r="D341" s="8"/>
      <c r="E341" s="8"/>
      <c r="F341" s="8"/>
      <c r="G341" s="8"/>
      <c r="H341" s="8"/>
      <c r="I341" s="9"/>
    </row>
    <row r="342" spans="1:9" x14ac:dyDescent="0.4">
      <c r="A342" s="7"/>
      <c r="B342" s="8"/>
      <c r="C342" s="8"/>
      <c r="D342" s="8"/>
      <c r="E342" s="8"/>
      <c r="F342" s="8"/>
      <c r="G342" s="8"/>
      <c r="H342" s="8"/>
      <c r="I342" s="9"/>
    </row>
    <row r="343" spans="1:9" x14ac:dyDescent="0.4">
      <c r="A343" s="7"/>
      <c r="B343" s="8"/>
      <c r="C343" s="8"/>
      <c r="D343" s="8"/>
      <c r="E343" s="8"/>
      <c r="F343" s="8"/>
      <c r="G343" s="8"/>
      <c r="H343" s="8"/>
      <c r="I343" s="9"/>
    </row>
    <row r="344" spans="1:9" x14ac:dyDescent="0.4">
      <c r="A344" s="7"/>
      <c r="B344" s="8"/>
      <c r="C344" s="8"/>
      <c r="D344" s="8"/>
      <c r="E344" s="8"/>
      <c r="F344" s="8"/>
      <c r="G344" s="8"/>
      <c r="H344" s="8"/>
      <c r="I344" s="9"/>
    </row>
    <row r="345" spans="1:9" x14ac:dyDescent="0.4">
      <c r="A345" s="7"/>
      <c r="B345" s="8"/>
      <c r="C345" s="8"/>
      <c r="D345" s="8"/>
      <c r="E345" s="8"/>
      <c r="F345" s="8"/>
      <c r="G345" s="8"/>
      <c r="H345" s="8"/>
      <c r="I345" s="9"/>
    </row>
    <row r="346" spans="1:9" x14ac:dyDescent="0.4">
      <c r="A346" s="7"/>
      <c r="B346" s="8"/>
      <c r="C346" s="8"/>
      <c r="D346" s="8"/>
      <c r="E346" s="8"/>
      <c r="F346" s="8"/>
      <c r="G346" s="8"/>
      <c r="H346" s="8"/>
      <c r="I346" s="9"/>
    </row>
    <row r="347" spans="1:9" x14ac:dyDescent="0.4">
      <c r="A347" s="7"/>
      <c r="B347" s="8"/>
      <c r="C347" s="8"/>
      <c r="D347" s="8"/>
      <c r="E347" s="8"/>
      <c r="F347" s="8"/>
      <c r="G347" s="8"/>
      <c r="H347" s="8"/>
      <c r="I347" s="9"/>
    </row>
    <row r="348" spans="1:9" x14ac:dyDescent="0.4">
      <c r="A348" s="7"/>
      <c r="B348" s="8"/>
      <c r="C348" s="8"/>
      <c r="D348" s="8"/>
      <c r="E348" s="8"/>
      <c r="F348" s="8"/>
      <c r="G348" s="8"/>
      <c r="H348" s="8"/>
      <c r="I348" s="9"/>
    </row>
    <row r="349" spans="1:9" x14ac:dyDescent="0.4">
      <c r="A349" s="7"/>
      <c r="B349" s="8"/>
      <c r="C349" s="8"/>
      <c r="D349" s="8"/>
      <c r="E349" s="8"/>
      <c r="F349" s="8"/>
      <c r="G349" s="8"/>
      <c r="H349" s="8"/>
      <c r="I349" s="9"/>
    </row>
    <row r="350" spans="1:9" x14ac:dyDescent="0.4">
      <c r="A350" s="7"/>
      <c r="B350" s="8"/>
      <c r="C350" s="8"/>
      <c r="D350" s="8"/>
      <c r="E350" s="8"/>
      <c r="F350" s="8"/>
      <c r="G350" s="8"/>
      <c r="H350" s="8"/>
      <c r="I350" s="9"/>
    </row>
    <row r="351" spans="1:9" x14ac:dyDescent="0.4">
      <c r="A351" s="7"/>
      <c r="B351" s="8"/>
      <c r="C351" s="8"/>
      <c r="D351" s="8"/>
      <c r="E351" s="8"/>
      <c r="F351" s="8"/>
      <c r="G351" s="8"/>
      <c r="H351" s="8"/>
      <c r="I351" s="9"/>
    </row>
    <row r="352" spans="1:9" x14ac:dyDescent="0.4">
      <c r="A352" s="7"/>
      <c r="B352" s="8"/>
      <c r="C352" s="8"/>
      <c r="D352" s="8"/>
      <c r="E352" s="8"/>
      <c r="F352" s="8"/>
      <c r="G352" s="8"/>
      <c r="H352" s="8"/>
      <c r="I352" s="9"/>
    </row>
    <row r="353" spans="1:9" x14ac:dyDescent="0.4">
      <c r="A353" s="7"/>
      <c r="B353" s="8"/>
      <c r="C353" s="8"/>
      <c r="D353" s="8"/>
      <c r="E353" s="8"/>
      <c r="F353" s="8"/>
      <c r="G353" s="8"/>
      <c r="H353" s="8"/>
      <c r="I353" s="9"/>
    </row>
    <row r="354" spans="1:9" x14ac:dyDescent="0.4">
      <c r="A354" s="7"/>
      <c r="B354" s="8"/>
      <c r="C354" s="8"/>
      <c r="D354" s="8"/>
      <c r="E354" s="8"/>
      <c r="F354" s="8"/>
      <c r="G354" s="8"/>
      <c r="H354" s="8"/>
      <c r="I354" s="9"/>
    </row>
    <row r="355" spans="1:9" x14ac:dyDescent="0.4">
      <c r="A355" s="7"/>
      <c r="B355" s="8"/>
      <c r="C355" s="8"/>
      <c r="D355" s="8"/>
      <c r="E355" s="8"/>
      <c r="F355" s="8"/>
      <c r="G355" s="8"/>
      <c r="H355" s="8"/>
      <c r="I355" s="9"/>
    </row>
    <row r="356" spans="1:9" x14ac:dyDescent="0.4">
      <c r="A356" s="7"/>
      <c r="B356" s="8"/>
      <c r="C356" s="8"/>
      <c r="D356" s="8"/>
      <c r="E356" s="8"/>
      <c r="F356" s="8"/>
      <c r="G356" s="8"/>
      <c r="H356" s="8"/>
      <c r="I356" s="9"/>
    </row>
    <row r="357" spans="1:9" x14ac:dyDescent="0.4">
      <c r="A357" s="7"/>
      <c r="B357" s="8"/>
      <c r="C357" s="8"/>
      <c r="D357" s="8"/>
      <c r="E357" s="8"/>
      <c r="F357" s="8"/>
      <c r="G357" s="8"/>
      <c r="H357" s="8"/>
      <c r="I357" s="9"/>
    </row>
    <row r="358" spans="1:9" x14ac:dyDescent="0.4">
      <c r="A358" s="7"/>
      <c r="B358" s="8"/>
      <c r="C358" s="8"/>
      <c r="D358" s="8"/>
      <c r="E358" s="8"/>
      <c r="F358" s="8"/>
      <c r="G358" s="8"/>
      <c r="H358" s="8"/>
      <c r="I358" s="9"/>
    </row>
    <row r="359" spans="1:9" x14ac:dyDescent="0.4">
      <c r="A359" s="7"/>
      <c r="B359" s="8"/>
      <c r="C359" s="8"/>
      <c r="D359" s="8"/>
      <c r="E359" s="8"/>
      <c r="F359" s="8"/>
      <c r="G359" s="8"/>
      <c r="H359" s="8"/>
      <c r="I359" s="9"/>
    </row>
    <row r="360" spans="1:9" x14ac:dyDescent="0.4">
      <c r="A360" s="7"/>
      <c r="B360" s="8"/>
      <c r="C360" s="8"/>
      <c r="D360" s="8"/>
      <c r="E360" s="8"/>
      <c r="F360" s="8"/>
      <c r="G360" s="8"/>
      <c r="H360" s="8"/>
      <c r="I360" s="9"/>
    </row>
    <row r="361" spans="1:9" x14ac:dyDescent="0.4">
      <c r="A361" s="7"/>
      <c r="B361" s="8"/>
      <c r="C361" s="8"/>
      <c r="D361" s="8"/>
      <c r="E361" s="8"/>
      <c r="F361" s="8"/>
      <c r="G361" s="8"/>
      <c r="H361" s="8"/>
      <c r="I361" s="9"/>
    </row>
  </sheetData>
  <phoneticPr fontId="2"/>
  <conditionalFormatting sqref="A188:I232 A234:J360 A72:J180 A60:I64 A2:J59">
    <cfRule type="expression" dxfId="30" priority="28">
      <formula>IF($B2=$B3,FALSE,TRUE)</formula>
    </cfRule>
  </conditionalFormatting>
  <conditionalFormatting sqref="A361:J361">
    <cfRule type="expression" dxfId="29" priority="29">
      <formula>IF($B361=#REF!,FALSE,TRUE)</formula>
    </cfRule>
  </conditionalFormatting>
  <conditionalFormatting sqref="A181:J181 A65:I65">
    <cfRule type="expression" dxfId="28" priority="30">
      <formula>IF($B65=$B72,FALSE,TRUE)</formula>
    </cfRule>
  </conditionalFormatting>
  <conditionalFormatting sqref="A182:I187">
    <cfRule type="expression" dxfId="27" priority="27">
      <formula>IF($B182=$B183,FALSE,TRUE)</formula>
    </cfRule>
  </conditionalFormatting>
  <conditionalFormatting sqref="A66:I71">
    <cfRule type="expression" dxfId="26" priority="26">
      <formula>IF($B66=$B67,FALSE,TRUE)</formula>
    </cfRule>
  </conditionalFormatting>
  <conditionalFormatting sqref="A233:I233">
    <cfRule type="expression" dxfId="25" priority="31">
      <formula>IF($B233=#REF!,FALSE,TRUE)</formula>
    </cfRule>
  </conditionalFormatting>
  <conditionalFormatting sqref="J188:J233">
    <cfRule type="expression" dxfId="24" priority="25">
      <formula>IF($B188=$B189,FALSE,TRUE)</formula>
    </cfRule>
  </conditionalFormatting>
  <conditionalFormatting sqref="J60:J65">
    <cfRule type="expression" dxfId="23" priority="24">
      <formula>IF($B60=$B61,FALSE,TRUE)</formula>
    </cfRule>
  </conditionalFormatting>
  <conditionalFormatting sqref="J66:J71">
    <cfRule type="expression" dxfId="22" priority="23">
      <formula>IF($B66=$B67,FALSE,TRUE)</formula>
    </cfRule>
  </conditionalFormatting>
  <conditionalFormatting sqref="L2:P2">
    <cfRule type="expression" dxfId="21" priority="22">
      <formula>IF($B2=$B3,FALSE,TRUE)</formula>
    </cfRule>
  </conditionalFormatting>
  <conditionalFormatting sqref="L3:P233">
    <cfRule type="expression" dxfId="20" priority="21">
      <formula>IF($B3=$B4,FALSE,TRUE)</formula>
    </cfRule>
  </conditionalFormatting>
  <conditionalFormatting sqref="Q234:Q360 Q2">
    <cfRule type="expression" dxfId="19" priority="19">
      <formula>IF($B2=$B3,FALSE,TRUE)</formula>
    </cfRule>
  </conditionalFormatting>
  <conditionalFormatting sqref="Q361">
    <cfRule type="expression" dxfId="18" priority="20">
      <formula>IF($B361=#REF!,FALSE,TRUE)</formula>
    </cfRule>
  </conditionalFormatting>
  <conditionalFormatting sqref="Y2:AD2">
    <cfRule type="expression" dxfId="17" priority="15">
      <formula>IF($B2=$B3,FALSE,TRUE)</formula>
    </cfRule>
  </conditionalFormatting>
  <conditionalFormatting sqref="S2:W2">
    <cfRule type="expression" dxfId="16" priority="18">
      <formula>IF($B2=$B3,FALSE,TRUE)</formula>
    </cfRule>
  </conditionalFormatting>
  <conditionalFormatting sqref="X234:X360 X2">
    <cfRule type="expression" dxfId="15" priority="16">
      <formula>IF($B2=$B3,FALSE,TRUE)</formula>
    </cfRule>
  </conditionalFormatting>
  <conditionalFormatting sqref="X361">
    <cfRule type="expression" dxfId="14" priority="17">
      <formula>IF($B361=#REF!,FALSE,TRUE)</formula>
    </cfRule>
  </conditionalFormatting>
  <conditionalFormatting sqref="S3:W233">
    <cfRule type="expression" dxfId="13" priority="13">
      <formula>IF($B3=$B4,FALSE,TRUE)</formula>
    </cfRule>
  </conditionalFormatting>
  <conditionalFormatting sqref="J182:J187">
    <cfRule type="expression" dxfId="12" priority="10">
      <formula>IF($B182=$B183,FALSE,TRUE)</formula>
    </cfRule>
  </conditionalFormatting>
  <conditionalFormatting sqref="Q44:Q71">
    <cfRule type="expression" dxfId="11" priority="8">
      <formula>IF($B44=$B45,FALSE,TRUE)</formula>
    </cfRule>
  </conditionalFormatting>
  <conditionalFormatting sqref="Q8:Q37">
    <cfRule type="expression" dxfId="10" priority="7">
      <formula>IF($B8=$B9,FALSE,TRUE)</formula>
    </cfRule>
  </conditionalFormatting>
  <conditionalFormatting sqref="Q3:Q7 Q160:Q165 Q72:Q129 Q38:Q43 Q172:Q175 Q188:Q233">
    <cfRule type="expression" dxfId="9" priority="14">
      <formula>IF($B3=$B4,FALSE,TRUE)</formula>
    </cfRule>
  </conditionalFormatting>
  <conditionalFormatting sqref="Y3:AD233">
    <cfRule type="expression" dxfId="8" priority="11">
      <formula>IF($B3=$B4,FALSE,TRUE)</formula>
    </cfRule>
  </conditionalFormatting>
  <conditionalFormatting sqref="X3:X233">
    <cfRule type="expression" dxfId="7" priority="12">
      <formula>IF($B3=$B4,FALSE,TRUE)</formula>
    </cfRule>
  </conditionalFormatting>
  <conditionalFormatting sqref="Q130:Q159">
    <cfRule type="expression" dxfId="6" priority="9">
      <formula>IF($B130=$B131,FALSE,TRUE)</formula>
    </cfRule>
  </conditionalFormatting>
  <conditionalFormatting sqref="Q166:Q171">
    <cfRule type="expression" dxfId="5" priority="6">
      <formula>IF($B166=$B167,FALSE,TRUE)</formula>
    </cfRule>
  </conditionalFormatting>
  <conditionalFormatting sqref="Q176:Q187">
    <cfRule type="expression" dxfId="4" priority="5">
      <formula>IF($B176=$B177,FALSE,TRUE)</formula>
    </cfRule>
  </conditionalFormatting>
  <conditionalFormatting sqref="K2">
    <cfRule type="expression" dxfId="3" priority="4">
      <formula>IF($B2=$B3,FALSE,TRUE)</formula>
    </cfRule>
  </conditionalFormatting>
  <conditionalFormatting sqref="K3:K233">
    <cfRule type="expression" dxfId="2" priority="3">
      <formula>IF($B3=$B4,FALSE,TRUE)</formula>
    </cfRule>
  </conditionalFormatting>
  <conditionalFormatting sqref="R2">
    <cfRule type="expression" dxfId="1" priority="2">
      <formula>IF($B2=$B3,FALSE,TRUE)</formula>
    </cfRule>
  </conditionalFormatting>
  <conditionalFormatting sqref="R3:R233">
    <cfRule type="expression" dxfId="0" priority="1">
      <formula>IF($B3=$B4,FALSE,TRUE)</formula>
    </cfRule>
  </conditionalFormatting>
  <pageMargins left="0.70866141732283472" right="0.70866141732283472" top="0.39370078740157483" bottom="0.39370078740157483" header="0.31496062992125984" footer="0.31496062992125984"/>
  <pageSetup paperSize="9" scale="40" orientation="portrait" r:id="rId1"/>
  <rowBreaks count="6" manualBreakCount="6">
    <brk id="43" max="16383" man="1"/>
    <brk id="89" max="16383" man="1"/>
    <brk id="115" max="34" man="1"/>
    <brk id="165" max="16383" man="1"/>
    <brk id="213" max="16383" man="1"/>
    <brk id="2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2023</vt:lpstr>
      <vt:lpstr>2022</vt:lpstr>
      <vt:lpstr>'2022'!Print_Area</vt:lpstr>
      <vt:lpstr>'2023'!Print_Area</vt:lpstr>
      <vt:lpstr>'2022'!Print_Titles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TK36</cp:lastModifiedBy>
  <cp:lastPrinted>2023-06-03T08:16:50Z</cp:lastPrinted>
  <dcterms:created xsi:type="dcterms:W3CDTF">2022-05-15T11:37:02Z</dcterms:created>
  <dcterms:modified xsi:type="dcterms:W3CDTF">2023-06-21T08:44:54Z</dcterms:modified>
</cp:coreProperties>
</file>